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05" windowWidth="20730" windowHeight="328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<sst xmlns="http://schemas.openxmlformats.org/spreadsheetml/2006/main" count="2031" uniqueCount="159">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</sst>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12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4" borderId="69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0" xfId="0" applyNumberFormat="1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/>
    </xf>
    <xf numFmtId="0" fontId="6" fillId="5" borderId="67" xfId="0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66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3" fillId="7" borderId="68" xfId="0" applyNumberFormat="1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0" xfId="0" applyNumberFormat="1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17" fontId="2" fillId="7" borderId="71" xfId="0" applyNumberFormat="1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6" fillId="7" borderId="73" xfId="0" applyFont="1" applyFill="1" applyBorder="1" applyAlignment="1">
      <alignment horizontal="center" vertical="center"/>
    </xf>
    <xf numFmtId="0" fontId="6" fillId="7" borderId="74" xfId="0" applyFont="1" applyFill="1" applyBorder="1" applyAlignment="1">
      <alignment horizontal="center" vertical="center"/>
    </xf>
    <xf numFmtId="17" fontId="2" fillId="7" borderId="75" xfId="0" applyNumberFormat="1" applyFont="1" applyFill="1" applyBorder="1" applyAlignment="1">
      <alignment horizontal="center" vertical="center"/>
    </xf>
    <xf numFmtId="17" fontId="2" fillId="7" borderId="76" xfId="0" applyNumberFormat="1" applyFont="1" applyFill="1" applyBorder="1" applyAlignment="1">
      <alignment horizontal="center" vertical="center"/>
    </xf>
    <xf numFmtId="17" fontId="2" fillId="7" borderId="77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1" xfId="0" applyNumberFormat="1" applyFont="1" applyFill="1" applyBorder="1" applyAlignment="1">
      <alignment horizontal="center" vertical="center" wrapText="1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3" fillId="7" borderId="66" xfId="0" applyNumberFormat="1" applyFont="1" applyFill="1" applyBorder="1" applyAlignment="1">
      <alignment horizontal="center" vertical="center"/>
    </xf>
    <xf numFmtId="0" fontId="3" fillId="7" borderId="67" xfId="0" applyNumberFormat="1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  <xf numFmtId="0" fontId="6" fillId="7" borderId="7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10" fillId="7" borderId="51" xfId="0" applyNumberFormat="1" applyFont="1" applyFill="1" applyBorder="1" applyAlignment="1">
      <alignment horizontal="right"/>
    </xf>
    <xf numFmtId="4" fontId="10" fillId="7" borderId="49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2:25" ht="48.75" customHeight="1" thickBot="1" thickTop="1">
      <c r="B2" s="202" t="s">
        <v>71</v>
      </c>
      <c r="C2" s="202"/>
      <c r="D2" s="202"/>
      <c r="E2" s="202"/>
      <c r="F2" s="202"/>
      <c r="G2" s="202"/>
      <c r="H2" s="191" t="s">
        <v>69</v>
      </c>
      <c r="I2" s="192"/>
      <c r="J2" s="192"/>
      <c r="K2" s="192"/>
      <c r="L2" s="192"/>
      <c r="M2" s="192"/>
      <c r="N2" s="191" t="s">
        <v>73</v>
      </c>
      <c r="O2" s="192"/>
      <c r="P2" s="192"/>
      <c r="Q2" s="192"/>
      <c r="R2" s="192"/>
      <c r="S2" s="192"/>
      <c r="T2" s="197" t="s">
        <v>74</v>
      </c>
      <c r="U2" s="198"/>
      <c r="V2" s="198"/>
      <c r="W2" s="198"/>
      <c r="X2" s="198"/>
      <c r="Y2" s="199"/>
    </row>
    <row r="3" spans="1:25" ht="15.75" thickBot="1" thickTop="1">
      <c r="A3" s="4"/>
      <c r="B3" s="183" t="s">
        <v>65</v>
      </c>
      <c r="C3" s="184"/>
      <c r="D3" s="185" t="s">
        <v>66</v>
      </c>
      <c r="E3" s="186"/>
      <c r="F3" s="185" t="s">
        <v>67</v>
      </c>
      <c r="G3" s="186"/>
      <c r="H3" s="193" t="s">
        <v>65</v>
      </c>
      <c r="I3" s="194"/>
      <c r="J3" s="185" t="s">
        <v>66</v>
      </c>
      <c r="K3" s="186"/>
      <c r="L3" s="195" t="s">
        <v>68</v>
      </c>
      <c r="M3" s="196"/>
      <c r="N3" s="183" t="s">
        <v>65</v>
      </c>
      <c r="O3" s="184"/>
      <c r="P3" s="185" t="s">
        <v>66</v>
      </c>
      <c r="Q3" s="186"/>
      <c r="R3" s="185" t="s">
        <v>67</v>
      </c>
      <c r="S3" s="186"/>
      <c r="T3" s="183" t="s">
        <v>65</v>
      </c>
      <c r="U3" s="184"/>
      <c r="V3" s="185" t="s">
        <v>66</v>
      </c>
      <c r="W3" s="186"/>
      <c r="X3" s="185" t="s">
        <v>67</v>
      </c>
      <c r="Y3" s="186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82" t="s">
        <v>75</v>
      </c>
      <c r="C80" s="182"/>
      <c r="D80" s="182"/>
      <c r="E80" s="182"/>
      <c r="F80" s="182"/>
      <c r="G80" s="182"/>
      <c r="H80" s="182" t="s">
        <v>76</v>
      </c>
      <c r="I80" s="182"/>
      <c r="J80" s="182"/>
      <c r="K80" s="182"/>
      <c r="L80" s="182"/>
      <c r="M80" s="182"/>
      <c r="N80" s="182" t="s">
        <v>77</v>
      </c>
      <c r="O80" s="182"/>
      <c r="P80" s="182"/>
      <c r="Q80" s="182"/>
      <c r="R80" s="182"/>
      <c r="S80" s="182"/>
      <c r="T80" s="187" t="s">
        <v>86</v>
      </c>
      <c r="U80" s="188"/>
      <c r="V80" s="187" t="s">
        <v>85</v>
      </c>
      <c r="W80" s="188"/>
    </row>
    <row r="81" spans="1:23" ht="15.75" thickBot="1" thickTop="1">
      <c r="A81" s="4"/>
      <c r="B81" s="183" t="s">
        <v>65</v>
      </c>
      <c r="C81" s="184"/>
      <c r="D81" s="185" t="s">
        <v>66</v>
      </c>
      <c r="E81" s="186"/>
      <c r="F81" s="185" t="s">
        <v>67</v>
      </c>
      <c r="G81" s="186"/>
      <c r="H81" s="183" t="s">
        <v>65</v>
      </c>
      <c r="I81" s="184"/>
      <c r="J81" s="185" t="s">
        <v>66</v>
      </c>
      <c r="K81" s="186"/>
      <c r="L81" s="185" t="s">
        <v>67</v>
      </c>
      <c r="M81" s="186"/>
      <c r="N81" s="183" t="s">
        <v>65</v>
      </c>
      <c r="O81" s="184"/>
      <c r="P81" s="185" t="s">
        <v>66</v>
      </c>
      <c r="Q81" s="186"/>
      <c r="R81" s="185" t="s">
        <v>67</v>
      </c>
      <c r="S81" s="186"/>
      <c r="T81" s="189" t="s">
        <v>67</v>
      </c>
      <c r="U81" s="190"/>
      <c r="V81" s="189" t="s">
        <v>67</v>
      </c>
      <c r="W81" s="190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82" t="s">
        <v>81</v>
      </c>
      <c r="C156" s="182"/>
      <c r="D156" s="182"/>
      <c r="E156" s="182"/>
      <c r="F156" s="182"/>
      <c r="G156" s="182"/>
      <c r="H156" s="182" t="s">
        <v>82</v>
      </c>
      <c r="I156" s="182"/>
      <c r="J156" s="182"/>
      <c r="K156" s="182"/>
      <c r="L156" s="182"/>
      <c r="M156" s="182"/>
      <c r="N156" s="182" t="s">
        <v>83</v>
      </c>
      <c r="O156" s="182"/>
      <c r="P156" s="182"/>
      <c r="Q156" s="182"/>
      <c r="R156" s="182"/>
      <c r="S156" s="182"/>
    </row>
    <row r="157" spans="1:19" ht="15.75" thickBot="1" thickTop="1">
      <c r="A157" s="4"/>
      <c r="B157" s="183" t="s">
        <v>65</v>
      </c>
      <c r="C157" s="184"/>
      <c r="D157" s="185" t="s">
        <v>66</v>
      </c>
      <c r="E157" s="186"/>
      <c r="F157" s="185" t="s">
        <v>67</v>
      </c>
      <c r="G157" s="186"/>
      <c r="H157" s="183" t="s">
        <v>65</v>
      </c>
      <c r="I157" s="184"/>
      <c r="J157" s="185" t="s">
        <v>66</v>
      </c>
      <c r="K157" s="186"/>
      <c r="L157" s="185" t="s">
        <v>67</v>
      </c>
      <c r="M157" s="186"/>
      <c r="N157" s="183" t="s">
        <v>65</v>
      </c>
      <c r="O157" s="184"/>
      <c r="P157" s="185" t="s">
        <v>66</v>
      </c>
      <c r="Q157" s="186"/>
      <c r="R157" s="185" t="s">
        <v>67</v>
      </c>
      <c r="S157" s="186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82" t="s">
        <v>84</v>
      </c>
      <c r="C233" s="182"/>
      <c r="D233" s="182"/>
      <c r="E233" s="182"/>
      <c r="F233" s="182"/>
      <c r="G233" s="182"/>
      <c r="H233" s="182" t="s">
        <v>87</v>
      </c>
      <c r="I233" s="182"/>
      <c r="J233" s="182"/>
      <c r="K233" s="182"/>
      <c r="L233" s="182"/>
      <c r="M233" s="182"/>
      <c r="N233" s="173" t="s">
        <v>90</v>
      </c>
      <c r="O233" s="173"/>
      <c r="P233" s="173"/>
      <c r="Q233" s="173"/>
      <c r="R233" s="173"/>
      <c r="S233" s="173"/>
      <c r="T233" s="187" t="s">
        <v>91</v>
      </c>
      <c r="U233" s="188"/>
      <c r="V233" s="187" t="s">
        <v>92</v>
      </c>
      <c r="W233" s="188"/>
      <c r="X233" s="178" t="s">
        <v>93</v>
      </c>
      <c r="Y233" s="179"/>
      <c r="Z233" s="178" t="s">
        <v>94</v>
      </c>
      <c r="AA233" s="179"/>
    </row>
    <row r="234" spans="1:27" ht="15.75" thickBot="1" thickTop="1">
      <c r="A234" s="4"/>
      <c r="B234" s="183" t="s">
        <v>65</v>
      </c>
      <c r="C234" s="184"/>
      <c r="D234" s="185" t="s">
        <v>66</v>
      </c>
      <c r="E234" s="186"/>
      <c r="F234" s="185" t="s">
        <v>67</v>
      </c>
      <c r="G234" s="186"/>
      <c r="H234" s="183" t="s">
        <v>65</v>
      </c>
      <c r="I234" s="184"/>
      <c r="J234" s="185" t="s">
        <v>66</v>
      </c>
      <c r="K234" s="186"/>
      <c r="L234" s="185" t="s">
        <v>67</v>
      </c>
      <c r="M234" s="186"/>
      <c r="N234" s="174" t="s">
        <v>65</v>
      </c>
      <c r="O234" s="175"/>
      <c r="P234" s="176" t="s">
        <v>66</v>
      </c>
      <c r="Q234" s="177"/>
      <c r="R234" s="176" t="s">
        <v>67</v>
      </c>
      <c r="S234" s="177"/>
      <c r="T234" s="189" t="s">
        <v>67</v>
      </c>
      <c r="U234" s="190"/>
      <c r="V234" s="189" t="s">
        <v>67</v>
      </c>
      <c r="W234" s="190"/>
      <c r="X234" s="180" t="s">
        <v>67</v>
      </c>
      <c r="Y234" s="181"/>
      <c r="Z234" s="180" t="s">
        <v>67</v>
      </c>
      <c r="AA234" s="181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N2:S2"/>
    <mergeCell ref="B3:C3"/>
    <mergeCell ref="D3:E3"/>
    <mergeCell ref="F3:G3"/>
    <mergeCell ref="H3:I3"/>
    <mergeCell ref="J3:K3"/>
    <mergeCell ref="L3:M3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N233:S233"/>
    <mergeCell ref="N234:O234"/>
    <mergeCell ref="P234:Q234"/>
    <mergeCell ref="R234:S234"/>
    <mergeCell ref="X233:Y233"/>
    <mergeCell ref="Z233:AA233"/>
    <mergeCell ref="X234:Y234"/>
    <mergeCell ref="Z234:AA234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2:25" ht="72.75" customHeight="1" thickBot="1" thickTop="1">
      <c r="B2" s="202" t="s">
        <v>95</v>
      </c>
      <c r="C2" s="202"/>
      <c r="D2" s="202"/>
      <c r="E2" s="202"/>
      <c r="F2" s="202"/>
      <c r="G2" s="202"/>
      <c r="H2" s="191" t="s">
        <v>96</v>
      </c>
      <c r="I2" s="192"/>
      <c r="J2" s="192"/>
      <c r="K2" s="192"/>
      <c r="L2" s="192"/>
      <c r="M2" s="192"/>
      <c r="N2" s="191" t="s">
        <v>97</v>
      </c>
      <c r="O2" s="192"/>
      <c r="P2" s="192"/>
      <c r="Q2" s="192"/>
      <c r="R2" s="192"/>
      <c r="S2" s="192"/>
      <c r="T2" s="197" t="s">
        <v>98</v>
      </c>
      <c r="U2" s="198"/>
      <c r="V2" s="198"/>
      <c r="W2" s="198"/>
      <c r="X2" s="198"/>
      <c r="Y2" s="199"/>
    </row>
    <row r="3" spans="1:25" ht="15.75" thickBot="1" thickTop="1">
      <c r="A3" s="4"/>
      <c r="B3" s="183" t="s">
        <v>65</v>
      </c>
      <c r="C3" s="184"/>
      <c r="D3" s="205" t="s">
        <v>66</v>
      </c>
      <c r="E3" s="206"/>
      <c r="F3" s="205" t="s">
        <v>67</v>
      </c>
      <c r="G3" s="206"/>
      <c r="H3" s="183" t="s">
        <v>65</v>
      </c>
      <c r="I3" s="184"/>
      <c r="J3" s="205" t="s">
        <v>66</v>
      </c>
      <c r="K3" s="206"/>
      <c r="L3" s="207" t="s">
        <v>68</v>
      </c>
      <c r="M3" s="208"/>
      <c r="N3" s="183" t="s">
        <v>65</v>
      </c>
      <c r="O3" s="184"/>
      <c r="P3" s="205" t="s">
        <v>66</v>
      </c>
      <c r="Q3" s="206"/>
      <c r="R3" s="205" t="s">
        <v>67</v>
      </c>
      <c r="S3" s="206"/>
      <c r="T3" s="183" t="s">
        <v>65</v>
      </c>
      <c r="U3" s="184"/>
      <c r="V3" s="205" t="s">
        <v>66</v>
      </c>
      <c r="W3" s="206"/>
      <c r="X3" s="205" t="s">
        <v>67</v>
      </c>
      <c r="Y3" s="206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82" t="s">
        <v>102</v>
      </c>
      <c r="C75" s="182"/>
      <c r="D75" s="182"/>
      <c r="E75" s="182"/>
      <c r="F75" s="182"/>
      <c r="G75" s="182"/>
      <c r="H75" s="203" t="s">
        <v>103</v>
      </c>
      <c r="I75" s="204"/>
      <c r="J75" s="204"/>
      <c r="K75" s="204"/>
      <c r="L75" s="204"/>
      <c r="M75" s="204"/>
      <c r="N75" s="203" t="s">
        <v>104</v>
      </c>
      <c r="O75" s="204"/>
      <c r="P75" s="204"/>
      <c r="Q75" s="204"/>
      <c r="R75" s="204"/>
      <c r="S75" s="204"/>
      <c r="T75" s="178" t="s">
        <v>105</v>
      </c>
      <c r="U75" s="179"/>
    </row>
    <row r="76" spans="1:21" ht="15.75" thickBot="1" thickTop="1">
      <c r="A76" s="4"/>
      <c r="B76" s="183" t="s">
        <v>65</v>
      </c>
      <c r="C76" s="184"/>
      <c r="D76" s="205" t="s">
        <v>66</v>
      </c>
      <c r="E76" s="206"/>
      <c r="F76" s="205" t="s">
        <v>67</v>
      </c>
      <c r="G76" s="206"/>
      <c r="H76" s="183" t="s">
        <v>65</v>
      </c>
      <c r="I76" s="184"/>
      <c r="J76" s="205" t="s">
        <v>66</v>
      </c>
      <c r="K76" s="206"/>
      <c r="L76" s="207" t="s">
        <v>68</v>
      </c>
      <c r="M76" s="208"/>
      <c r="N76" s="183" t="s">
        <v>65</v>
      </c>
      <c r="O76" s="184"/>
      <c r="P76" s="205" t="s">
        <v>66</v>
      </c>
      <c r="Q76" s="206"/>
      <c r="R76" s="205" t="s">
        <v>67</v>
      </c>
      <c r="S76" s="206"/>
      <c r="T76" s="180" t="s">
        <v>67</v>
      </c>
      <c r="U76" s="181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82" t="s">
        <v>106</v>
      </c>
      <c r="C149" s="182"/>
      <c r="D149" s="182"/>
      <c r="E149" s="182"/>
      <c r="F149" s="182"/>
      <c r="G149" s="182"/>
      <c r="H149" s="182" t="s">
        <v>107</v>
      </c>
      <c r="I149" s="182"/>
      <c r="J149" s="182"/>
      <c r="K149" s="182"/>
      <c r="L149" s="182"/>
      <c r="M149" s="182"/>
      <c r="N149" s="182" t="s">
        <v>108</v>
      </c>
      <c r="O149" s="182"/>
      <c r="P149" s="182"/>
      <c r="Q149" s="182"/>
      <c r="R149" s="182"/>
      <c r="S149" s="182"/>
    </row>
    <row r="150" spans="1:19" ht="15.75" thickBot="1" thickTop="1">
      <c r="A150" s="4"/>
      <c r="B150" s="183" t="s">
        <v>65</v>
      </c>
      <c r="C150" s="184"/>
      <c r="D150" s="185" t="s">
        <v>66</v>
      </c>
      <c r="E150" s="186"/>
      <c r="F150" s="185" t="s">
        <v>67</v>
      </c>
      <c r="G150" s="186"/>
      <c r="H150" s="183" t="s">
        <v>65</v>
      </c>
      <c r="I150" s="184"/>
      <c r="J150" s="185" t="s">
        <v>66</v>
      </c>
      <c r="K150" s="186"/>
      <c r="L150" s="185" t="s">
        <v>67</v>
      </c>
      <c r="M150" s="186"/>
      <c r="N150" s="183" t="s">
        <v>65</v>
      </c>
      <c r="O150" s="184"/>
      <c r="P150" s="185" t="s">
        <v>66</v>
      </c>
      <c r="Q150" s="186"/>
      <c r="R150" s="185" t="s">
        <v>67</v>
      </c>
      <c r="S150" s="186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82" t="s">
        <v>109</v>
      </c>
      <c r="C221" s="182"/>
      <c r="D221" s="182"/>
      <c r="E221" s="182"/>
      <c r="F221" s="182"/>
      <c r="G221" s="182"/>
      <c r="H221" s="182" t="s">
        <v>110</v>
      </c>
      <c r="I221" s="182"/>
      <c r="J221" s="182"/>
      <c r="K221" s="182"/>
      <c r="L221" s="182"/>
      <c r="M221" s="182"/>
      <c r="N221" s="173" t="s">
        <v>111</v>
      </c>
      <c r="O221" s="173"/>
      <c r="P221" s="173"/>
      <c r="Q221" s="173"/>
      <c r="R221" s="173"/>
      <c r="S221" s="173"/>
      <c r="T221" s="187" t="s">
        <v>112</v>
      </c>
      <c r="U221" s="188"/>
      <c r="V221" s="178" t="s">
        <v>113</v>
      </c>
      <c r="W221" s="179"/>
    </row>
    <row r="222" spans="1:23" ht="15.75" thickBot="1" thickTop="1">
      <c r="A222" s="4"/>
      <c r="B222" s="183" t="s">
        <v>65</v>
      </c>
      <c r="C222" s="184"/>
      <c r="D222" s="185" t="s">
        <v>66</v>
      </c>
      <c r="E222" s="186"/>
      <c r="F222" s="185" t="s">
        <v>67</v>
      </c>
      <c r="G222" s="186"/>
      <c r="H222" s="183" t="s">
        <v>65</v>
      </c>
      <c r="I222" s="184"/>
      <c r="J222" s="185" t="s">
        <v>66</v>
      </c>
      <c r="K222" s="186"/>
      <c r="L222" s="185" t="s">
        <v>67</v>
      </c>
      <c r="M222" s="186"/>
      <c r="N222" s="174" t="s">
        <v>65</v>
      </c>
      <c r="O222" s="175"/>
      <c r="P222" s="176" t="s">
        <v>66</v>
      </c>
      <c r="Q222" s="177"/>
      <c r="R222" s="176" t="s">
        <v>67</v>
      </c>
      <c r="S222" s="177"/>
      <c r="T222" s="189" t="s">
        <v>67</v>
      </c>
      <c r="U222" s="190"/>
      <c r="V222" s="180" t="s">
        <v>67</v>
      </c>
      <c r="W222" s="181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2:25" ht="30.75" customHeight="1" thickBot="1" thickTop="1">
      <c r="B2" s="182" t="s">
        <v>111</v>
      </c>
      <c r="C2" s="182"/>
      <c r="D2" s="182"/>
      <c r="E2" s="182"/>
      <c r="F2" s="182"/>
      <c r="G2" s="182"/>
      <c r="H2" s="182" t="s">
        <v>114</v>
      </c>
      <c r="I2" s="182"/>
      <c r="J2" s="182"/>
      <c r="K2" s="182"/>
      <c r="L2" s="182"/>
      <c r="M2" s="182"/>
      <c r="N2" s="182" t="s">
        <v>115</v>
      </c>
      <c r="O2" s="182"/>
      <c r="P2" s="182"/>
      <c r="Q2" s="182"/>
      <c r="R2" s="182"/>
      <c r="S2" s="182"/>
      <c r="T2" s="182" t="s">
        <v>116</v>
      </c>
      <c r="U2" s="182"/>
      <c r="V2" s="182"/>
      <c r="W2" s="182"/>
      <c r="X2" s="182"/>
      <c r="Y2" s="182"/>
    </row>
    <row r="3" spans="1:25" ht="15.75" thickBot="1" thickTop="1">
      <c r="A3" s="4"/>
      <c r="B3" s="183" t="s">
        <v>65</v>
      </c>
      <c r="C3" s="184"/>
      <c r="D3" s="185" t="s">
        <v>66</v>
      </c>
      <c r="E3" s="186"/>
      <c r="F3" s="185" t="s">
        <v>67</v>
      </c>
      <c r="G3" s="186"/>
      <c r="H3" s="183" t="s">
        <v>65</v>
      </c>
      <c r="I3" s="184"/>
      <c r="J3" s="185" t="s">
        <v>66</v>
      </c>
      <c r="K3" s="186"/>
      <c r="L3" s="185" t="s">
        <v>67</v>
      </c>
      <c r="M3" s="186"/>
      <c r="N3" s="183" t="s">
        <v>65</v>
      </c>
      <c r="O3" s="184"/>
      <c r="P3" s="185" t="s">
        <v>66</v>
      </c>
      <c r="Q3" s="186"/>
      <c r="R3" s="185" t="s">
        <v>67</v>
      </c>
      <c r="S3" s="186"/>
      <c r="T3" s="183" t="s">
        <v>65</v>
      </c>
      <c r="U3" s="184"/>
      <c r="V3" s="185" t="s">
        <v>66</v>
      </c>
      <c r="W3" s="186"/>
      <c r="X3" s="185" t="s">
        <v>67</v>
      </c>
      <c r="Y3" s="186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82" t="s">
        <v>117</v>
      </c>
      <c r="C75" s="182"/>
      <c r="D75" s="182"/>
      <c r="E75" s="182"/>
      <c r="F75" s="182"/>
      <c r="G75" s="182"/>
      <c r="H75" s="203" t="s">
        <v>119</v>
      </c>
      <c r="I75" s="204"/>
      <c r="J75" s="204"/>
      <c r="K75" s="204"/>
      <c r="L75" s="204"/>
      <c r="M75" s="204"/>
      <c r="N75" s="203" t="s">
        <v>120</v>
      </c>
      <c r="O75" s="204"/>
      <c r="P75" s="204"/>
      <c r="Q75" s="204"/>
      <c r="R75" s="204"/>
      <c r="S75" s="204"/>
      <c r="T75" s="178" t="s">
        <v>118</v>
      </c>
      <c r="U75" s="179"/>
    </row>
    <row r="76" spans="1:21" ht="15.75" thickBot="1" thickTop="1">
      <c r="A76" s="4"/>
      <c r="B76" s="183" t="s">
        <v>65</v>
      </c>
      <c r="C76" s="184"/>
      <c r="D76" s="185" t="s">
        <v>66</v>
      </c>
      <c r="E76" s="186"/>
      <c r="F76" s="185" t="s">
        <v>67</v>
      </c>
      <c r="G76" s="186"/>
      <c r="H76" s="183" t="s">
        <v>65</v>
      </c>
      <c r="I76" s="184"/>
      <c r="J76" s="185" t="s">
        <v>66</v>
      </c>
      <c r="K76" s="186"/>
      <c r="L76" s="185" t="s">
        <v>67</v>
      </c>
      <c r="M76" s="186"/>
      <c r="N76" s="183" t="s">
        <v>65</v>
      </c>
      <c r="O76" s="184"/>
      <c r="P76" s="185" t="s">
        <v>66</v>
      </c>
      <c r="Q76" s="186"/>
      <c r="R76" s="185" t="s">
        <v>67</v>
      </c>
      <c r="S76" s="186"/>
      <c r="T76" s="180" t="s">
        <v>67</v>
      </c>
      <c r="U76" s="181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2" t="s">
        <v>121</v>
      </c>
      <c r="C149" s="182"/>
      <c r="D149" s="182"/>
      <c r="E149" s="182"/>
      <c r="F149" s="182"/>
      <c r="G149" s="182"/>
      <c r="H149" s="182" t="s">
        <v>122</v>
      </c>
      <c r="I149" s="182"/>
      <c r="J149" s="182"/>
      <c r="K149" s="182"/>
      <c r="L149" s="182"/>
      <c r="M149" s="182"/>
      <c r="N149" s="182" t="s">
        <v>123</v>
      </c>
      <c r="O149" s="182"/>
      <c r="P149" s="182"/>
      <c r="Q149" s="182"/>
      <c r="R149" s="182"/>
      <c r="S149" s="182"/>
      <c r="Y149" s="209"/>
      <c r="Z149" s="209"/>
      <c r="AA149" s="209"/>
    </row>
    <row r="150" spans="1:27" ht="15.75" thickBot="1" thickTop="1">
      <c r="A150" s="4"/>
      <c r="B150" s="183" t="s">
        <v>65</v>
      </c>
      <c r="C150" s="184"/>
      <c r="D150" s="185" t="s">
        <v>66</v>
      </c>
      <c r="E150" s="186"/>
      <c r="F150" s="185" t="s">
        <v>67</v>
      </c>
      <c r="G150" s="186"/>
      <c r="H150" s="183" t="s">
        <v>65</v>
      </c>
      <c r="I150" s="184"/>
      <c r="J150" s="185" t="s">
        <v>66</v>
      </c>
      <c r="K150" s="186"/>
      <c r="L150" s="185" t="s">
        <v>67</v>
      </c>
      <c r="M150" s="186"/>
      <c r="N150" s="183" t="s">
        <v>65</v>
      </c>
      <c r="O150" s="184"/>
      <c r="P150" s="185" t="s">
        <v>66</v>
      </c>
      <c r="Q150" s="186"/>
      <c r="R150" s="185" t="s">
        <v>67</v>
      </c>
      <c r="S150" s="186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173" t="s">
        <v>124</v>
      </c>
      <c r="C221" s="173"/>
      <c r="D221" s="173"/>
      <c r="E221" s="173"/>
      <c r="F221" s="173"/>
      <c r="G221" s="173"/>
      <c r="H221" s="182" t="s">
        <v>127</v>
      </c>
      <c r="I221" s="182"/>
      <c r="J221" s="182"/>
      <c r="K221" s="182"/>
      <c r="L221" s="182"/>
      <c r="M221" s="182"/>
      <c r="N221" s="182" t="s">
        <v>128</v>
      </c>
      <c r="O221" s="182"/>
      <c r="P221" s="182"/>
      <c r="Q221" s="182"/>
      <c r="R221" s="182"/>
      <c r="S221" s="182"/>
      <c r="T221" s="187" t="s">
        <v>125</v>
      </c>
      <c r="U221" s="188"/>
      <c r="V221" s="178" t="s">
        <v>126</v>
      </c>
      <c r="W221" s="179"/>
    </row>
    <row r="222" spans="1:23" ht="15.75" thickBot="1" thickTop="1">
      <c r="A222" s="4"/>
      <c r="B222" s="174" t="s">
        <v>65</v>
      </c>
      <c r="C222" s="175"/>
      <c r="D222" s="176" t="s">
        <v>66</v>
      </c>
      <c r="E222" s="177"/>
      <c r="F222" s="176" t="s">
        <v>67</v>
      </c>
      <c r="G222" s="177"/>
      <c r="H222" s="183" t="s">
        <v>65</v>
      </c>
      <c r="I222" s="184"/>
      <c r="J222" s="185" t="s">
        <v>66</v>
      </c>
      <c r="K222" s="186"/>
      <c r="L222" s="185" t="s">
        <v>67</v>
      </c>
      <c r="M222" s="186"/>
      <c r="N222" s="183" t="s">
        <v>65</v>
      </c>
      <c r="O222" s="184"/>
      <c r="P222" s="185" t="s">
        <v>66</v>
      </c>
      <c r="Q222" s="186"/>
      <c r="R222" s="185" t="s">
        <v>67</v>
      </c>
      <c r="S222" s="186"/>
      <c r="T222" s="189" t="s">
        <v>67</v>
      </c>
      <c r="U222" s="190"/>
      <c r="V222" s="180" t="s">
        <v>67</v>
      </c>
      <c r="W222" s="181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N150:O150"/>
    <mergeCell ref="P150:Q150"/>
    <mergeCell ref="R150:S150"/>
    <mergeCell ref="R222:S222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X3:Y3"/>
    <mergeCell ref="T75:U75"/>
    <mergeCell ref="T76:U76"/>
    <mergeCell ref="N76:O76"/>
    <mergeCell ref="P76:Q76"/>
    <mergeCell ref="R76:S76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67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2:25" ht="30.75" customHeight="1" thickBot="1" thickTop="1">
      <c r="B2" s="182" t="s">
        <v>128</v>
      </c>
      <c r="C2" s="182"/>
      <c r="D2" s="182"/>
      <c r="E2" s="182"/>
      <c r="F2" s="182"/>
      <c r="G2" s="182"/>
      <c r="H2" s="182" t="s">
        <v>129</v>
      </c>
      <c r="I2" s="182"/>
      <c r="J2" s="182"/>
      <c r="K2" s="182"/>
      <c r="L2" s="182"/>
      <c r="M2" s="182"/>
      <c r="N2" s="182" t="s">
        <v>130</v>
      </c>
      <c r="O2" s="182"/>
      <c r="P2" s="182"/>
      <c r="Q2" s="182"/>
      <c r="R2" s="182"/>
      <c r="S2" s="182"/>
      <c r="T2" s="182" t="s">
        <v>131</v>
      </c>
      <c r="U2" s="182"/>
      <c r="V2" s="182"/>
      <c r="W2" s="182"/>
      <c r="X2" s="182"/>
      <c r="Y2" s="182"/>
    </row>
    <row r="3" spans="1:25" ht="15.75" thickBot="1" thickTop="1">
      <c r="A3" s="4"/>
      <c r="B3" s="183" t="s">
        <v>65</v>
      </c>
      <c r="C3" s="184"/>
      <c r="D3" s="185" t="s">
        <v>66</v>
      </c>
      <c r="E3" s="186"/>
      <c r="F3" s="185" t="s">
        <v>67</v>
      </c>
      <c r="G3" s="186"/>
      <c r="H3" s="183" t="s">
        <v>65</v>
      </c>
      <c r="I3" s="184"/>
      <c r="J3" s="185" t="s">
        <v>66</v>
      </c>
      <c r="K3" s="186"/>
      <c r="L3" s="185" t="s">
        <v>67</v>
      </c>
      <c r="M3" s="186"/>
      <c r="N3" s="183" t="s">
        <v>65</v>
      </c>
      <c r="O3" s="184"/>
      <c r="P3" s="185" t="s">
        <v>66</v>
      </c>
      <c r="Q3" s="186"/>
      <c r="R3" s="185" t="s">
        <v>67</v>
      </c>
      <c r="S3" s="186"/>
      <c r="T3" s="183" t="s">
        <v>65</v>
      </c>
      <c r="U3" s="184"/>
      <c r="V3" s="185" t="s">
        <v>66</v>
      </c>
      <c r="W3" s="186"/>
      <c r="X3" s="185" t="s">
        <v>67</v>
      </c>
      <c r="Y3" s="186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82" t="s">
        <v>132</v>
      </c>
      <c r="C75" s="182"/>
      <c r="D75" s="182"/>
      <c r="E75" s="182"/>
      <c r="F75" s="182"/>
      <c r="G75" s="182"/>
      <c r="H75" s="203" t="s">
        <v>133</v>
      </c>
      <c r="I75" s="204"/>
      <c r="J75" s="204"/>
      <c r="K75" s="204"/>
      <c r="L75" s="204"/>
      <c r="M75" s="204"/>
      <c r="N75" s="203" t="s">
        <v>134</v>
      </c>
      <c r="O75" s="204"/>
      <c r="P75" s="204"/>
      <c r="Q75" s="204"/>
      <c r="R75" s="204"/>
      <c r="S75" s="204"/>
      <c r="T75" s="178" t="s">
        <v>135</v>
      </c>
      <c r="U75" s="179"/>
    </row>
    <row r="76" spans="1:21" ht="15.75" thickBot="1" thickTop="1">
      <c r="A76" s="4"/>
      <c r="B76" s="183" t="s">
        <v>65</v>
      </c>
      <c r="C76" s="184"/>
      <c r="D76" s="185" t="s">
        <v>66</v>
      </c>
      <c r="E76" s="186"/>
      <c r="F76" s="185" t="s">
        <v>67</v>
      </c>
      <c r="G76" s="186"/>
      <c r="H76" s="183" t="s">
        <v>65</v>
      </c>
      <c r="I76" s="184"/>
      <c r="J76" s="185" t="s">
        <v>66</v>
      </c>
      <c r="K76" s="186"/>
      <c r="L76" s="185" t="s">
        <v>67</v>
      </c>
      <c r="M76" s="186"/>
      <c r="N76" s="183" t="s">
        <v>65</v>
      </c>
      <c r="O76" s="184"/>
      <c r="P76" s="185" t="s">
        <v>66</v>
      </c>
      <c r="Q76" s="186"/>
      <c r="R76" s="185" t="s">
        <v>67</v>
      </c>
      <c r="S76" s="186"/>
      <c r="T76" s="180" t="s">
        <v>67</v>
      </c>
      <c r="U76" s="181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2" t="s">
        <v>138</v>
      </c>
      <c r="C149" s="182"/>
      <c r="D149" s="182"/>
      <c r="E149" s="182"/>
      <c r="F149" s="182"/>
      <c r="G149" s="182"/>
      <c r="H149" s="182" t="s">
        <v>137</v>
      </c>
      <c r="I149" s="182"/>
      <c r="J149" s="182"/>
      <c r="K149" s="182"/>
      <c r="L149" s="182"/>
      <c r="M149" s="182"/>
      <c r="N149" s="182" t="s">
        <v>136</v>
      </c>
      <c r="O149" s="182"/>
      <c r="P149" s="182"/>
      <c r="Q149" s="182"/>
      <c r="R149" s="182"/>
      <c r="S149" s="182"/>
      <c r="Y149" s="209"/>
      <c r="Z149" s="209"/>
      <c r="AA149" s="209"/>
    </row>
    <row r="150" spans="1:27" ht="15.75" thickBot="1" thickTop="1">
      <c r="A150" s="4"/>
      <c r="B150" s="183" t="s">
        <v>65</v>
      </c>
      <c r="C150" s="184"/>
      <c r="D150" s="185" t="s">
        <v>66</v>
      </c>
      <c r="E150" s="186"/>
      <c r="F150" s="185" t="s">
        <v>67</v>
      </c>
      <c r="G150" s="186"/>
      <c r="H150" s="183" t="s">
        <v>65</v>
      </c>
      <c r="I150" s="184"/>
      <c r="J150" s="185" t="s">
        <v>66</v>
      </c>
      <c r="K150" s="186"/>
      <c r="L150" s="185" t="s">
        <v>67</v>
      </c>
      <c r="M150" s="186"/>
      <c r="N150" s="183" t="s">
        <v>65</v>
      </c>
      <c r="O150" s="184"/>
      <c r="P150" s="185" t="s">
        <v>66</v>
      </c>
      <c r="Q150" s="186"/>
      <c r="R150" s="185" t="s">
        <v>67</v>
      </c>
      <c r="S150" s="186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173" t="s">
        <v>139</v>
      </c>
      <c r="C221" s="173"/>
      <c r="D221" s="173"/>
      <c r="E221" s="173"/>
      <c r="F221" s="173"/>
      <c r="G221" s="173"/>
      <c r="H221" s="182" t="s">
        <v>140</v>
      </c>
      <c r="I221" s="182"/>
      <c r="J221" s="182"/>
      <c r="K221" s="182"/>
      <c r="L221" s="182"/>
      <c r="M221" s="182"/>
      <c r="N221" s="182" t="s">
        <v>141</v>
      </c>
      <c r="O221" s="182"/>
      <c r="P221" s="182"/>
      <c r="Q221" s="182"/>
      <c r="R221" s="182"/>
      <c r="S221" s="182"/>
      <c r="T221" s="187" t="s">
        <v>142</v>
      </c>
      <c r="U221" s="188"/>
      <c r="V221" s="178" t="s">
        <v>143</v>
      </c>
      <c r="W221" s="179"/>
    </row>
    <row r="222" spans="1:23" ht="15.75" thickBot="1" thickTop="1">
      <c r="A222" s="4"/>
      <c r="B222" s="174" t="s">
        <v>65</v>
      </c>
      <c r="C222" s="175"/>
      <c r="D222" s="176" t="s">
        <v>66</v>
      </c>
      <c r="E222" s="177"/>
      <c r="F222" s="176" t="s">
        <v>67</v>
      </c>
      <c r="G222" s="177"/>
      <c r="H222" s="183" t="s">
        <v>65</v>
      </c>
      <c r="I222" s="184"/>
      <c r="J222" s="185" t="s">
        <v>66</v>
      </c>
      <c r="K222" s="186"/>
      <c r="L222" s="185" t="s">
        <v>67</v>
      </c>
      <c r="M222" s="186"/>
      <c r="N222" s="183" t="s">
        <v>65</v>
      </c>
      <c r="O222" s="184"/>
      <c r="P222" s="185" t="s">
        <v>66</v>
      </c>
      <c r="Q222" s="186"/>
      <c r="R222" s="185" t="s">
        <v>67</v>
      </c>
      <c r="S222" s="186"/>
      <c r="T222" s="189" t="s">
        <v>67</v>
      </c>
      <c r="U222" s="190"/>
      <c r="V222" s="180" t="s">
        <v>67</v>
      </c>
      <c r="W222" s="181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A165">
      <selection activeCell="H217" sqref="H217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2:25" ht="30.75" customHeight="1" thickBot="1" thickTop="1">
      <c r="B2" s="182" t="s">
        <v>141</v>
      </c>
      <c r="C2" s="182"/>
      <c r="D2" s="182"/>
      <c r="E2" s="182"/>
      <c r="F2" s="182"/>
      <c r="G2" s="182"/>
      <c r="H2" s="182" t="s">
        <v>144</v>
      </c>
      <c r="I2" s="182"/>
      <c r="J2" s="182"/>
      <c r="K2" s="182"/>
      <c r="L2" s="182"/>
      <c r="M2" s="182"/>
      <c r="N2" s="182" t="s">
        <v>145</v>
      </c>
      <c r="O2" s="182"/>
      <c r="P2" s="182"/>
      <c r="Q2" s="182"/>
      <c r="R2" s="182"/>
      <c r="S2" s="182"/>
      <c r="T2" s="182" t="s">
        <v>146</v>
      </c>
      <c r="U2" s="182"/>
      <c r="V2" s="182"/>
      <c r="W2" s="182"/>
      <c r="X2" s="182"/>
      <c r="Y2" s="182"/>
    </row>
    <row r="3" spans="1:25" ht="15.75" thickBot="1" thickTop="1">
      <c r="A3" s="4"/>
      <c r="B3" s="183" t="s">
        <v>65</v>
      </c>
      <c r="C3" s="184"/>
      <c r="D3" s="185" t="s">
        <v>66</v>
      </c>
      <c r="E3" s="186"/>
      <c r="F3" s="185" t="s">
        <v>67</v>
      </c>
      <c r="G3" s="186"/>
      <c r="H3" s="183" t="s">
        <v>65</v>
      </c>
      <c r="I3" s="184"/>
      <c r="J3" s="185" t="s">
        <v>66</v>
      </c>
      <c r="K3" s="186"/>
      <c r="L3" s="185" t="s">
        <v>67</v>
      </c>
      <c r="M3" s="186"/>
      <c r="N3" s="183" t="s">
        <v>65</v>
      </c>
      <c r="O3" s="184"/>
      <c r="P3" s="185" t="s">
        <v>66</v>
      </c>
      <c r="Q3" s="186"/>
      <c r="R3" s="185" t="s">
        <v>67</v>
      </c>
      <c r="S3" s="186"/>
      <c r="T3" s="183" t="s">
        <v>65</v>
      </c>
      <c r="U3" s="184"/>
      <c r="V3" s="185" t="s">
        <v>66</v>
      </c>
      <c r="W3" s="186"/>
      <c r="X3" s="185" t="s">
        <v>67</v>
      </c>
      <c r="Y3" s="186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49">
        <f>SUM(C5,E5)</f>
        <v>152376.88</v>
      </c>
      <c r="H5" s="152">
        <v>14558.72</v>
      </c>
      <c r="I5" s="153">
        <v>130188.59</v>
      </c>
      <c r="J5" s="152">
        <v>4135</v>
      </c>
      <c r="K5" s="153">
        <v>20700.27</v>
      </c>
      <c r="L5" s="152">
        <f>SUM(H5,J5)</f>
        <v>18693.72</v>
      </c>
      <c r="M5" s="153">
        <f>SUM(I5,K5)</f>
        <v>150888.86</v>
      </c>
      <c r="N5" s="152">
        <v>14434.1</v>
      </c>
      <c r="O5" s="153">
        <v>130558.15</v>
      </c>
      <c r="P5" s="152">
        <v>4133.8</v>
      </c>
      <c r="Q5" s="153">
        <v>20775.55</v>
      </c>
      <c r="R5" s="152">
        <f>SUM(N5,P5)</f>
        <v>18567.9</v>
      </c>
      <c r="S5" s="153">
        <f>SUM(O5,Q5)</f>
        <v>151333.69999999998</v>
      </c>
      <c r="T5" s="152">
        <v>14538.05</v>
      </c>
      <c r="U5" s="153">
        <v>131282.1</v>
      </c>
      <c r="V5" s="152">
        <v>4136.35</v>
      </c>
      <c r="W5" s="153">
        <v>20795.65</v>
      </c>
      <c r="X5" s="152">
        <f>SUM(T5,V5)</f>
        <v>18674.4</v>
      </c>
      <c r="Y5" s="153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49">
        <f aca="true" t="shared" si="1" ref="G6:G67">SUM(C6,E6)</f>
        <v>303253.44</v>
      </c>
      <c r="H6" s="154">
        <v>31656.27</v>
      </c>
      <c r="I6" s="155">
        <v>233995.54</v>
      </c>
      <c r="J6" s="154">
        <v>11896.95</v>
      </c>
      <c r="K6" s="155">
        <v>66719.91</v>
      </c>
      <c r="L6" s="152">
        <f aca="true" t="shared" si="2" ref="L6:L67">SUM(H6,J6)</f>
        <v>43553.22</v>
      </c>
      <c r="M6" s="153">
        <f aca="true" t="shared" si="3" ref="M6:M67">SUM(I6,K6)</f>
        <v>300715.45</v>
      </c>
      <c r="N6" s="154">
        <v>31446.55</v>
      </c>
      <c r="O6" s="155">
        <v>235061.25</v>
      </c>
      <c r="P6" s="154">
        <v>11870.05</v>
      </c>
      <c r="Q6" s="155">
        <v>66772.4</v>
      </c>
      <c r="R6" s="152">
        <f aca="true" t="shared" si="4" ref="R6:R67">SUM(N6,P6)</f>
        <v>43316.6</v>
      </c>
      <c r="S6" s="153">
        <f aca="true" t="shared" si="5" ref="S6:S66">SUM(O6,Q6)</f>
        <v>301833.65</v>
      </c>
      <c r="T6" s="154">
        <v>31544.9</v>
      </c>
      <c r="U6" s="155">
        <v>236697.55</v>
      </c>
      <c r="V6" s="154">
        <v>11863.9</v>
      </c>
      <c r="W6" s="155">
        <v>66893.15</v>
      </c>
      <c r="X6" s="152">
        <f aca="true" t="shared" si="6" ref="X6:X67">SUM(T6,V6)</f>
        <v>43408.8</v>
      </c>
      <c r="Y6" s="153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49">
        <f t="shared" si="1"/>
        <v>453076.32999999996</v>
      </c>
      <c r="H7" s="154">
        <v>49686.72</v>
      </c>
      <c r="I7" s="155">
        <v>365138.36</v>
      </c>
      <c r="J7" s="154">
        <v>25922.72</v>
      </c>
      <c r="K7" s="155">
        <v>84195.13</v>
      </c>
      <c r="L7" s="152">
        <f t="shared" si="2"/>
        <v>75609.44</v>
      </c>
      <c r="M7" s="153">
        <f t="shared" si="3"/>
        <v>449333.49</v>
      </c>
      <c r="N7" s="154">
        <v>49256.85</v>
      </c>
      <c r="O7" s="155">
        <v>366070.65</v>
      </c>
      <c r="P7" s="154">
        <v>25913.7</v>
      </c>
      <c r="Q7" s="155">
        <v>84360.15</v>
      </c>
      <c r="R7" s="152">
        <f t="shared" si="4"/>
        <v>75170.55</v>
      </c>
      <c r="S7" s="153">
        <f t="shared" si="5"/>
        <v>450430.80000000005</v>
      </c>
      <c r="T7" s="154">
        <v>49309.85</v>
      </c>
      <c r="U7" s="155">
        <v>367493.45</v>
      </c>
      <c r="V7" s="154">
        <v>25881.55</v>
      </c>
      <c r="W7" s="155">
        <v>84506.6</v>
      </c>
      <c r="X7" s="152">
        <f t="shared" si="6"/>
        <v>75191.4</v>
      </c>
      <c r="Y7" s="153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3">
        <f t="shared" si="1"/>
        <v>908706.65</v>
      </c>
      <c r="H8" s="156">
        <v>95901.72</v>
      </c>
      <c r="I8" s="157">
        <v>729322.5</v>
      </c>
      <c r="J8" s="156">
        <v>41954.68</v>
      </c>
      <c r="K8" s="157">
        <v>171615.31</v>
      </c>
      <c r="L8" s="169">
        <f t="shared" si="2"/>
        <v>137856.4</v>
      </c>
      <c r="M8" s="170">
        <f t="shared" si="3"/>
        <v>900937.81</v>
      </c>
      <c r="N8" s="156">
        <v>95137.5</v>
      </c>
      <c r="O8" s="157">
        <v>731690.05</v>
      </c>
      <c r="P8" s="156">
        <v>41917.55</v>
      </c>
      <c r="Q8" s="157">
        <v>171908.1</v>
      </c>
      <c r="R8" s="169">
        <f t="shared" si="4"/>
        <v>137055.05</v>
      </c>
      <c r="S8" s="170">
        <f t="shared" si="5"/>
        <v>903598.15</v>
      </c>
      <c r="T8" s="156">
        <v>95392.8</v>
      </c>
      <c r="U8" s="157">
        <v>735473.1</v>
      </c>
      <c r="V8" s="156">
        <v>41881.8</v>
      </c>
      <c r="W8" s="157">
        <v>172195.4</v>
      </c>
      <c r="X8" s="169">
        <f t="shared" si="6"/>
        <v>137274.6</v>
      </c>
      <c r="Y8" s="170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49">
        <f t="shared" si="1"/>
        <v>2460216.76</v>
      </c>
      <c r="H9" s="154">
        <v>357492.63</v>
      </c>
      <c r="I9" s="155">
        <v>2048424.54</v>
      </c>
      <c r="J9" s="154">
        <v>91143.09</v>
      </c>
      <c r="K9" s="155">
        <v>390930.5</v>
      </c>
      <c r="L9" s="152">
        <f t="shared" si="2"/>
        <v>448635.72</v>
      </c>
      <c r="M9" s="153">
        <f t="shared" si="3"/>
        <v>2439355.04</v>
      </c>
      <c r="N9" s="154">
        <v>356296.45</v>
      </c>
      <c r="O9" s="155">
        <v>2064214.2</v>
      </c>
      <c r="P9" s="154">
        <v>91072.8</v>
      </c>
      <c r="Q9" s="155">
        <v>392769.4</v>
      </c>
      <c r="R9" s="152">
        <f t="shared" si="4"/>
        <v>447369.25</v>
      </c>
      <c r="S9" s="153">
        <f t="shared" si="5"/>
        <v>2456983.6</v>
      </c>
      <c r="T9" s="154">
        <v>357338.4</v>
      </c>
      <c r="U9" s="155">
        <v>2077116.45</v>
      </c>
      <c r="V9" s="154">
        <v>91147.55</v>
      </c>
      <c r="W9" s="155">
        <v>394637.6</v>
      </c>
      <c r="X9" s="152">
        <f t="shared" si="6"/>
        <v>448485.95</v>
      </c>
      <c r="Y9" s="153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49">
        <f t="shared" si="1"/>
        <v>292785.54000000004</v>
      </c>
      <c r="H10" s="154">
        <v>40831.86</v>
      </c>
      <c r="I10" s="155">
        <v>227737.13</v>
      </c>
      <c r="J10" s="154">
        <v>13652.72</v>
      </c>
      <c r="K10" s="155">
        <v>61229.86</v>
      </c>
      <c r="L10" s="152">
        <f t="shared" si="2"/>
        <v>54484.58</v>
      </c>
      <c r="M10" s="153">
        <f t="shared" si="3"/>
        <v>288966.99</v>
      </c>
      <c r="N10" s="154">
        <v>40755.35</v>
      </c>
      <c r="O10" s="155">
        <v>230996</v>
      </c>
      <c r="P10" s="154">
        <v>13637.35</v>
      </c>
      <c r="Q10" s="155">
        <v>61495.95</v>
      </c>
      <c r="R10" s="152">
        <f t="shared" si="4"/>
        <v>54392.7</v>
      </c>
      <c r="S10" s="153">
        <f t="shared" si="5"/>
        <v>292491.95</v>
      </c>
      <c r="T10" s="154">
        <v>41568.5</v>
      </c>
      <c r="U10" s="155">
        <v>237538.6</v>
      </c>
      <c r="V10" s="154">
        <v>13790.55</v>
      </c>
      <c r="W10" s="155">
        <v>62034.95</v>
      </c>
      <c r="X10" s="152">
        <f t="shared" si="6"/>
        <v>55359.05</v>
      </c>
      <c r="Y10" s="153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49">
        <f t="shared" si="1"/>
        <v>172894.49</v>
      </c>
      <c r="H11" s="154">
        <v>23293.68</v>
      </c>
      <c r="I11" s="155">
        <v>132252.22</v>
      </c>
      <c r="J11" s="154">
        <v>7560</v>
      </c>
      <c r="K11" s="155">
        <v>39238.32</v>
      </c>
      <c r="L11" s="152">
        <f t="shared" si="2"/>
        <v>30853.68</v>
      </c>
      <c r="M11" s="153">
        <f t="shared" si="3"/>
        <v>171490.54</v>
      </c>
      <c r="N11" s="154">
        <v>23163.65</v>
      </c>
      <c r="O11" s="155">
        <v>133095.3</v>
      </c>
      <c r="P11" s="154">
        <v>7546.5</v>
      </c>
      <c r="Q11" s="155">
        <v>39370.9</v>
      </c>
      <c r="R11" s="152">
        <f t="shared" si="4"/>
        <v>30710.15</v>
      </c>
      <c r="S11" s="153">
        <f t="shared" si="5"/>
        <v>172466.19999999998</v>
      </c>
      <c r="T11" s="154">
        <v>23235</v>
      </c>
      <c r="U11" s="155">
        <v>134081.4</v>
      </c>
      <c r="V11" s="154">
        <v>7559.75</v>
      </c>
      <c r="W11" s="155">
        <v>39448</v>
      </c>
      <c r="X11" s="152">
        <f t="shared" si="6"/>
        <v>30794.75</v>
      </c>
      <c r="Y11" s="153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49">
        <f t="shared" si="1"/>
        <v>280987.43</v>
      </c>
      <c r="H12" s="154">
        <v>35699.18</v>
      </c>
      <c r="I12" s="155">
        <v>223440.45</v>
      </c>
      <c r="J12" s="154">
        <v>12678.72</v>
      </c>
      <c r="K12" s="155">
        <v>53039.91</v>
      </c>
      <c r="L12" s="152">
        <f t="shared" si="2"/>
        <v>48377.9</v>
      </c>
      <c r="M12" s="153">
        <f t="shared" si="3"/>
        <v>276480.36</v>
      </c>
      <c r="N12" s="154">
        <v>35158.5</v>
      </c>
      <c r="O12" s="155">
        <v>225286.5</v>
      </c>
      <c r="P12" s="154">
        <v>12710.3</v>
      </c>
      <c r="Q12" s="155">
        <v>53287.2</v>
      </c>
      <c r="R12" s="152">
        <f t="shared" si="4"/>
        <v>47868.8</v>
      </c>
      <c r="S12" s="153">
        <f t="shared" si="5"/>
        <v>278573.7</v>
      </c>
      <c r="T12" s="154">
        <v>35583.7</v>
      </c>
      <c r="U12" s="155">
        <v>230677.6</v>
      </c>
      <c r="V12" s="154">
        <v>12824.9</v>
      </c>
      <c r="W12" s="155">
        <v>53744.85</v>
      </c>
      <c r="X12" s="152">
        <f t="shared" si="6"/>
        <v>48408.6</v>
      </c>
      <c r="Y12" s="153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3">
        <f t="shared" si="1"/>
        <v>3206884.27</v>
      </c>
      <c r="H13" s="156">
        <v>457317.36</v>
      </c>
      <c r="I13" s="157">
        <v>2631854.36</v>
      </c>
      <c r="J13" s="156">
        <v>125034.54</v>
      </c>
      <c r="K13" s="157">
        <v>544438.58</v>
      </c>
      <c r="L13" s="169">
        <f t="shared" si="2"/>
        <v>582351.9</v>
      </c>
      <c r="M13" s="170">
        <f t="shared" si="3"/>
        <v>3176292.94</v>
      </c>
      <c r="N13" s="156">
        <v>455373.95</v>
      </c>
      <c r="O13" s="157">
        <v>2653592</v>
      </c>
      <c r="P13" s="156">
        <v>124966.95</v>
      </c>
      <c r="Q13" s="157">
        <v>546923.45</v>
      </c>
      <c r="R13" s="169">
        <f t="shared" si="4"/>
        <v>580340.9</v>
      </c>
      <c r="S13" s="170">
        <f t="shared" si="5"/>
        <v>3200515.45</v>
      </c>
      <c r="T13" s="156">
        <v>457725.6</v>
      </c>
      <c r="U13" s="157">
        <v>2679414.05</v>
      </c>
      <c r="V13" s="156">
        <v>125322.75</v>
      </c>
      <c r="W13" s="157">
        <v>549865.4</v>
      </c>
      <c r="X13" s="169">
        <f t="shared" si="6"/>
        <v>583048.35</v>
      </c>
      <c r="Y13" s="170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49">
        <f t="shared" si="1"/>
        <v>402738.37</v>
      </c>
      <c r="H14" s="154">
        <v>54073.4</v>
      </c>
      <c r="I14" s="155">
        <v>312421.18</v>
      </c>
      <c r="J14" s="154">
        <v>20089.18</v>
      </c>
      <c r="K14" s="155">
        <v>85800.54</v>
      </c>
      <c r="L14" s="152">
        <f t="shared" si="2"/>
        <v>74162.58</v>
      </c>
      <c r="M14" s="153">
        <f t="shared" si="3"/>
        <v>398221.72</v>
      </c>
      <c r="N14" s="154">
        <v>53746.55</v>
      </c>
      <c r="O14" s="155">
        <v>314184.35</v>
      </c>
      <c r="P14" s="154">
        <v>20103.5</v>
      </c>
      <c r="Q14" s="155">
        <v>85967.3</v>
      </c>
      <c r="R14" s="152">
        <f t="shared" si="4"/>
        <v>73850.05</v>
      </c>
      <c r="S14" s="153">
        <f t="shared" si="5"/>
        <v>400151.64999999997</v>
      </c>
      <c r="T14" s="154">
        <v>53714</v>
      </c>
      <c r="U14" s="155">
        <v>316671.35</v>
      </c>
      <c r="V14" s="154">
        <v>20101.35</v>
      </c>
      <c r="W14" s="155">
        <v>86238.55</v>
      </c>
      <c r="X14" s="152">
        <f t="shared" si="6"/>
        <v>73815.35</v>
      </c>
      <c r="Y14" s="153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49">
        <f t="shared" si="1"/>
        <v>113285.16</v>
      </c>
      <c r="H15" s="154">
        <v>14189.63</v>
      </c>
      <c r="I15" s="155">
        <v>77168.95</v>
      </c>
      <c r="J15" s="154">
        <v>6533.63</v>
      </c>
      <c r="K15" s="155">
        <v>34990.59</v>
      </c>
      <c r="L15" s="152">
        <f t="shared" si="2"/>
        <v>20723.26</v>
      </c>
      <c r="M15" s="153">
        <f t="shared" si="3"/>
        <v>112159.54</v>
      </c>
      <c r="N15" s="154">
        <v>14053.95</v>
      </c>
      <c r="O15" s="155">
        <v>77211.1</v>
      </c>
      <c r="P15" s="154">
        <v>6522.2</v>
      </c>
      <c r="Q15" s="155">
        <v>35035.9</v>
      </c>
      <c r="R15" s="152">
        <f t="shared" si="4"/>
        <v>20576.15</v>
      </c>
      <c r="S15" s="153">
        <f t="shared" si="5"/>
        <v>112247</v>
      </c>
      <c r="T15" s="154">
        <v>14071.85</v>
      </c>
      <c r="U15" s="155">
        <v>77903.9</v>
      </c>
      <c r="V15" s="154">
        <v>6529.85</v>
      </c>
      <c r="W15" s="155">
        <v>35096.45</v>
      </c>
      <c r="X15" s="152">
        <f t="shared" si="6"/>
        <v>20601.7</v>
      </c>
      <c r="Y15" s="153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49">
        <f t="shared" si="1"/>
        <v>98408.44</v>
      </c>
      <c r="H16" s="154">
        <v>12126.04</v>
      </c>
      <c r="I16" s="155">
        <v>72332.04</v>
      </c>
      <c r="J16" s="154">
        <v>5895.59</v>
      </c>
      <c r="K16" s="155">
        <v>24902.72</v>
      </c>
      <c r="L16" s="152">
        <f t="shared" si="2"/>
        <v>18021.63</v>
      </c>
      <c r="M16" s="153">
        <f t="shared" si="3"/>
        <v>97234.76</v>
      </c>
      <c r="N16" s="154">
        <v>12062</v>
      </c>
      <c r="O16" s="155">
        <v>72690.05</v>
      </c>
      <c r="P16" s="154">
        <v>5891.3</v>
      </c>
      <c r="Q16" s="155">
        <v>24908.05</v>
      </c>
      <c r="R16" s="152">
        <f t="shared" si="4"/>
        <v>17953.3</v>
      </c>
      <c r="S16" s="153">
        <f t="shared" si="5"/>
        <v>97598.1</v>
      </c>
      <c r="T16" s="154">
        <v>12015.35</v>
      </c>
      <c r="U16" s="155">
        <v>73123.7</v>
      </c>
      <c r="V16" s="154">
        <v>5880.1</v>
      </c>
      <c r="W16" s="155">
        <v>24948.2</v>
      </c>
      <c r="X16" s="152">
        <f t="shared" si="6"/>
        <v>17895.45</v>
      </c>
      <c r="Y16" s="153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49">
        <f t="shared" si="1"/>
        <v>317101.82</v>
      </c>
      <c r="H17" s="154">
        <v>44479.9</v>
      </c>
      <c r="I17" s="155">
        <v>246633.4</v>
      </c>
      <c r="J17" s="154">
        <v>18863.63</v>
      </c>
      <c r="K17" s="155">
        <v>66352.59</v>
      </c>
      <c r="L17" s="152">
        <f t="shared" si="2"/>
        <v>63343.53</v>
      </c>
      <c r="M17" s="153">
        <f t="shared" si="3"/>
        <v>312985.99</v>
      </c>
      <c r="N17" s="154">
        <v>44247.55</v>
      </c>
      <c r="O17" s="155">
        <v>248437.35</v>
      </c>
      <c r="P17" s="154">
        <v>18856.65</v>
      </c>
      <c r="Q17" s="155">
        <v>66618</v>
      </c>
      <c r="R17" s="152">
        <f t="shared" si="4"/>
        <v>63104.200000000004</v>
      </c>
      <c r="S17" s="153">
        <f t="shared" si="5"/>
        <v>315055.35</v>
      </c>
      <c r="T17" s="154">
        <v>44207.2</v>
      </c>
      <c r="U17" s="155">
        <v>250166.3</v>
      </c>
      <c r="V17" s="154">
        <v>18877.1</v>
      </c>
      <c r="W17" s="155">
        <v>66920.1</v>
      </c>
      <c r="X17" s="152">
        <f t="shared" si="6"/>
        <v>63084.299999999996</v>
      </c>
      <c r="Y17" s="153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3">
        <f t="shared" si="1"/>
        <v>931533.8200000001</v>
      </c>
      <c r="H18" s="156">
        <v>124869</v>
      </c>
      <c r="I18" s="157">
        <v>708555.59</v>
      </c>
      <c r="J18" s="156">
        <v>51382.04</v>
      </c>
      <c r="K18" s="157">
        <v>212046.45</v>
      </c>
      <c r="L18" s="169">
        <f t="shared" si="2"/>
        <v>176251.04</v>
      </c>
      <c r="M18" s="170">
        <f t="shared" si="3"/>
        <v>920602.04</v>
      </c>
      <c r="N18" s="156">
        <v>124110.05</v>
      </c>
      <c r="O18" s="157">
        <v>712522.85</v>
      </c>
      <c r="P18" s="156">
        <v>51373.65</v>
      </c>
      <c r="Q18" s="157">
        <v>212529.25</v>
      </c>
      <c r="R18" s="169">
        <f t="shared" si="4"/>
        <v>175483.7</v>
      </c>
      <c r="S18" s="170">
        <f t="shared" si="5"/>
        <v>925052.1</v>
      </c>
      <c r="T18" s="156">
        <v>124008.4</v>
      </c>
      <c r="U18" s="157">
        <v>717865.25</v>
      </c>
      <c r="V18" s="156">
        <v>51388.4</v>
      </c>
      <c r="W18" s="157">
        <v>213203.3</v>
      </c>
      <c r="X18" s="169">
        <f t="shared" si="6"/>
        <v>175396.8</v>
      </c>
      <c r="Y18" s="170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49">
        <f t="shared" si="1"/>
        <v>226620.99</v>
      </c>
      <c r="H19" s="154">
        <v>52142.59</v>
      </c>
      <c r="I19" s="155">
        <v>168413.13</v>
      </c>
      <c r="J19" s="154">
        <v>12646.18</v>
      </c>
      <c r="K19" s="155">
        <v>57246.41</v>
      </c>
      <c r="L19" s="152">
        <f t="shared" si="2"/>
        <v>64788.77</v>
      </c>
      <c r="M19" s="153">
        <f t="shared" si="3"/>
        <v>225659.54</v>
      </c>
      <c r="N19" s="154">
        <v>51944.15</v>
      </c>
      <c r="O19" s="155">
        <v>169278.7</v>
      </c>
      <c r="P19" s="154">
        <v>12609.15</v>
      </c>
      <c r="Q19" s="155">
        <v>57323</v>
      </c>
      <c r="R19" s="152">
        <f t="shared" si="4"/>
        <v>64553.3</v>
      </c>
      <c r="S19" s="153">
        <f t="shared" si="5"/>
        <v>226601.7</v>
      </c>
      <c r="T19" s="154">
        <v>51444.45</v>
      </c>
      <c r="U19" s="155">
        <v>170705.25</v>
      </c>
      <c r="V19" s="154">
        <v>12656.55</v>
      </c>
      <c r="W19" s="155">
        <v>57557.8</v>
      </c>
      <c r="X19" s="152">
        <f t="shared" si="6"/>
        <v>64101</v>
      </c>
      <c r="Y19" s="153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49">
        <f t="shared" si="1"/>
        <v>320111.77</v>
      </c>
      <c r="H20" s="154">
        <v>45884.36</v>
      </c>
      <c r="I20" s="155">
        <v>257407</v>
      </c>
      <c r="J20" s="154">
        <v>18616.31</v>
      </c>
      <c r="K20" s="155">
        <v>57708.41</v>
      </c>
      <c r="L20" s="152">
        <f t="shared" si="2"/>
        <v>64500.67</v>
      </c>
      <c r="M20" s="153">
        <f t="shared" si="3"/>
        <v>315115.41000000003</v>
      </c>
      <c r="N20" s="154">
        <v>45418.6</v>
      </c>
      <c r="O20" s="155">
        <v>259973.85</v>
      </c>
      <c r="P20" s="154">
        <v>18626.7</v>
      </c>
      <c r="Q20" s="155">
        <v>58043.65</v>
      </c>
      <c r="R20" s="152">
        <f t="shared" si="4"/>
        <v>64045.3</v>
      </c>
      <c r="S20" s="153">
        <f t="shared" si="5"/>
        <v>318017.5</v>
      </c>
      <c r="T20" s="154">
        <v>45657.55</v>
      </c>
      <c r="U20" s="155">
        <v>262155.35</v>
      </c>
      <c r="V20" s="154">
        <v>18794.45</v>
      </c>
      <c r="W20" s="155">
        <v>58742.9</v>
      </c>
      <c r="X20" s="152">
        <f t="shared" si="6"/>
        <v>64452</v>
      </c>
      <c r="Y20" s="153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49">
        <f t="shared" si="1"/>
        <v>221017.88</v>
      </c>
      <c r="H21" s="154">
        <v>28641.18</v>
      </c>
      <c r="I21" s="155">
        <v>167114.4</v>
      </c>
      <c r="J21" s="154">
        <v>15209.86</v>
      </c>
      <c r="K21" s="155">
        <v>51001.59</v>
      </c>
      <c r="L21" s="152">
        <f t="shared" si="2"/>
        <v>43851.04</v>
      </c>
      <c r="M21" s="153">
        <f t="shared" si="3"/>
        <v>218115.99</v>
      </c>
      <c r="N21" s="154">
        <v>28367.45</v>
      </c>
      <c r="O21" s="155">
        <v>168655.75</v>
      </c>
      <c r="P21" s="154">
        <v>15295.3</v>
      </c>
      <c r="Q21" s="155">
        <v>51424.3</v>
      </c>
      <c r="R21" s="152">
        <f t="shared" si="4"/>
        <v>43662.75</v>
      </c>
      <c r="S21" s="153">
        <f t="shared" si="5"/>
        <v>220080.05</v>
      </c>
      <c r="T21" s="154">
        <v>28464.2</v>
      </c>
      <c r="U21" s="155">
        <v>169608.65</v>
      </c>
      <c r="V21" s="154">
        <v>15362.55</v>
      </c>
      <c r="W21" s="155">
        <v>51889.45</v>
      </c>
      <c r="X21" s="152">
        <f t="shared" si="6"/>
        <v>43826.75</v>
      </c>
      <c r="Y21" s="153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49">
        <f t="shared" si="1"/>
        <v>263813.6</v>
      </c>
      <c r="H22" s="154">
        <v>38887.77</v>
      </c>
      <c r="I22" s="155">
        <v>199694.45</v>
      </c>
      <c r="J22" s="154">
        <v>17340.86</v>
      </c>
      <c r="K22" s="155">
        <v>61417.9</v>
      </c>
      <c r="L22" s="152">
        <f t="shared" si="2"/>
        <v>56228.63</v>
      </c>
      <c r="M22" s="153">
        <f t="shared" si="3"/>
        <v>261112.35</v>
      </c>
      <c r="N22" s="154">
        <v>38295.75</v>
      </c>
      <c r="O22" s="155">
        <v>201086.6</v>
      </c>
      <c r="P22" s="154">
        <v>17403.35</v>
      </c>
      <c r="Q22" s="155">
        <v>62004.55</v>
      </c>
      <c r="R22" s="152">
        <f t="shared" si="4"/>
        <v>55699.1</v>
      </c>
      <c r="S22" s="153">
        <f t="shared" si="5"/>
        <v>263091.15</v>
      </c>
      <c r="T22" s="154">
        <v>38082.5</v>
      </c>
      <c r="U22" s="155">
        <v>202360.75</v>
      </c>
      <c r="V22" s="154">
        <v>17446</v>
      </c>
      <c r="W22" s="155">
        <v>62593.9</v>
      </c>
      <c r="X22" s="152">
        <f t="shared" si="6"/>
        <v>55528.5</v>
      </c>
      <c r="Y22" s="153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49">
        <f t="shared" si="1"/>
        <v>133024.1</v>
      </c>
      <c r="H23" s="154">
        <v>18384.04</v>
      </c>
      <c r="I23" s="155">
        <v>105620.31</v>
      </c>
      <c r="J23" s="154">
        <v>8299.13</v>
      </c>
      <c r="K23" s="155">
        <v>26461.13</v>
      </c>
      <c r="L23" s="152">
        <f t="shared" si="2"/>
        <v>26683.17</v>
      </c>
      <c r="M23" s="153">
        <f t="shared" si="3"/>
        <v>132081.44</v>
      </c>
      <c r="N23" s="154">
        <v>18286.65</v>
      </c>
      <c r="O23" s="155">
        <v>107068.95</v>
      </c>
      <c r="P23" s="154">
        <v>8322.2</v>
      </c>
      <c r="Q23" s="155">
        <v>26728</v>
      </c>
      <c r="R23" s="152">
        <f t="shared" si="4"/>
        <v>26608.850000000002</v>
      </c>
      <c r="S23" s="153">
        <f t="shared" si="5"/>
        <v>133796.95</v>
      </c>
      <c r="T23" s="154">
        <v>18488.05</v>
      </c>
      <c r="U23" s="155">
        <v>108170.5</v>
      </c>
      <c r="V23" s="154">
        <v>8377.2</v>
      </c>
      <c r="W23" s="155">
        <v>27075.85</v>
      </c>
      <c r="X23" s="152">
        <f t="shared" si="6"/>
        <v>26865.25</v>
      </c>
      <c r="Y23" s="153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49">
        <f t="shared" si="1"/>
        <v>166903.38</v>
      </c>
      <c r="H24" s="154">
        <v>19599.86</v>
      </c>
      <c r="I24" s="155">
        <v>125622.27</v>
      </c>
      <c r="J24" s="154">
        <v>12161.59</v>
      </c>
      <c r="K24" s="155">
        <v>39634.09</v>
      </c>
      <c r="L24" s="152">
        <f t="shared" si="2"/>
        <v>31761.45</v>
      </c>
      <c r="M24" s="153">
        <f t="shared" si="3"/>
        <v>165256.36</v>
      </c>
      <c r="N24" s="154">
        <v>19499.25</v>
      </c>
      <c r="O24" s="155">
        <v>126081.85</v>
      </c>
      <c r="P24" s="154">
        <v>12207.35</v>
      </c>
      <c r="Q24" s="155">
        <v>39911.15</v>
      </c>
      <c r="R24" s="152">
        <f t="shared" si="4"/>
        <v>31706.6</v>
      </c>
      <c r="S24" s="153">
        <f t="shared" si="5"/>
        <v>165993</v>
      </c>
      <c r="T24" s="154">
        <v>19579.4</v>
      </c>
      <c r="U24" s="155">
        <v>126093.45</v>
      </c>
      <c r="V24" s="154">
        <v>12272</v>
      </c>
      <c r="W24" s="155">
        <v>40302.9</v>
      </c>
      <c r="X24" s="152">
        <f t="shared" si="6"/>
        <v>31851.4</v>
      </c>
      <c r="Y24" s="153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49">
        <f t="shared" si="1"/>
        <v>531804.88</v>
      </c>
      <c r="H25" s="154">
        <v>77901.86</v>
      </c>
      <c r="I25" s="155">
        <v>413461.54</v>
      </c>
      <c r="J25" s="154">
        <v>30725.5</v>
      </c>
      <c r="K25" s="155">
        <v>111658.08</v>
      </c>
      <c r="L25" s="152">
        <f t="shared" si="2"/>
        <v>108627.36</v>
      </c>
      <c r="M25" s="153">
        <f t="shared" si="3"/>
        <v>525119.62</v>
      </c>
      <c r="N25" s="154">
        <v>77451.2</v>
      </c>
      <c r="O25" s="155">
        <v>417478.6</v>
      </c>
      <c r="P25" s="154">
        <v>30801.6</v>
      </c>
      <c r="Q25" s="155">
        <v>112641</v>
      </c>
      <c r="R25" s="152">
        <f t="shared" si="4"/>
        <v>108252.79999999999</v>
      </c>
      <c r="S25" s="153">
        <f t="shared" si="5"/>
        <v>530119.6</v>
      </c>
      <c r="T25" s="154">
        <v>78038.5</v>
      </c>
      <c r="U25" s="155">
        <v>425799.75</v>
      </c>
      <c r="V25" s="154">
        <v>31060.85</v>
      </c>
      <c r="W25" s="155">
        <v>114150.9</v>
      </c>
      <c r="X25" s="152">
        <f t="shared" si="6"/>
        <v>109099.35</v>
      </c>
      <c r="Y25" s="153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49">
        <f t="shared" si="1"/>
        <v>605481.26</v>
      </c>
      <c r="H26" s="154">
        <v>83091.04</v>
      </c>
      <c r="I26" s="155">
        <v>493646.9</v>
      </c>
      <c r="J26" s="154">
        <v>32826.31</v>
      </c>
      <c r="K26" s="155">
        <v>105641</v>
      </c>
      <c r="L26" s="152">
        <f t="shared" si="2"/>
        <v>115917.34999999999</v>
      </c>
      <c r="M26" s="153">
        <f t="shared" si="3"/>
        <v>599287.9</v>
      </c>
      <c r="N26" s="154">
        <v>82638.9</v>
      </c>
      <c r="O26" s="155">
        <v>497492</v>
      </c>
      <c r="P26" s="154">
        <v>33004.15</v>
      </c>
      <c r="Q26" s="155">
        <v>106741</v>
      </c>
      <c r="R26" s="152">
        <f t="shared" si="4"/>
        <v>115643.04999999999</v>
      </c>
      <c r="S26" s="153">
        <f t="shared" si="5"/>
        <v>604233</v>
      </c>
      <c r="T26" s="154">
        <v>82994.2</v>
      </c>
      <c r="U26" s="155">
        <v>500080.9</v>
      </c>
      <c r="V26" s="154">
        <v>33130.25</v>
      </c>
      <c r="W26" s="155">
        <v>107746.3</v>
      </c>
      <c r="X26" s="152">
        <f t="shared" si="6"/>
        <v>116124.45</v>
      </c>
      <c r="Y26" s="153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3">
        <f t="shared" si="1"/>
        <v>2468777.9299999997</v>
      </c>
      <c r="H27" s="156">
        <v>364532.72</v>
      </c>
      <c r="I27" s="157">
        <v>1930980.04</v>
      </c>
      <c r="J27" s="156">
        <v>147825.77</v>
      </c>
      <c r="K27" s="157">
        <v>510768.63</v>
      </c>
      <c r="L27" s="169">
        <f t="shared" si="2"/>
        <v>512358.49</v>
      </c>
      <c r="M27" s="170">
        <f t="shared" si="3"/>
        <v>2441748.67</v>
      </c>
      <c r="N27" s="156">
        <v>361901.95</v>
      </c>
      <c r="O27" s="157">
        <v>1947116.3</v>
      </c>
      <c r="P27" s="156">
        <v>148269.8</v>
      </c>
      <c r="Q27" s="157">
        <v>514816.65</v>
      </c>
      <c r="R27" s="169">
        <f t="shared" si="4"/>
        <v>510171.75</v>
      </c>
      <c r="S27" s="170">
        <f t="shared" si="5"/>
        <v>2461932.95</v>
      </c>
      <c r="T27" s="156">
        <v>362748.85</v>
      </c>
      <c r="U27" s="157">
        <v>1964974.6</v>
      </c>
      <c r="V27" s="156">
        <v>149099.85</v>
      </c>
      <c r="W27" s="157">
        <v>520060</v>
      </c>
      <c r="X27" s="169">
        <f t="shared" si="6"/>
        <v>511848.69999999995</v>
      </c>
      <c r="Y27" s="170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3">
        <f t="shared" si="1"/>
        <v>347231.82999999996</v>
      </c>
      <c r="H28" s="156">
        <v>47211.18</v>
      </c>
      <c r="I28" s="157">
        <v>268526.4</v>
      </c>
      <c r="J28" s="156">
        <v>16884.77</v>
      </c>
      <c r="K28" s="157">
        <v>74196.36</v>
      </c>
      <c r="L28" s="169">
        <f t="shared" si="2"/>
        <v>64095.95</v>
      </c>
      <c r="M28" s="170">
        <f t="shared" si="3"/>
        <v>342722.76</v>
      </c>
      <c r="N28" s="156">
        <v>46929.55</v>
      </c>
      <c r="O28" s="157">
        <v>268481.3</v>
      </c>
      <c r="P28" s="156">
        <v>16859.95</v>
      </c>
      <c r="Q28" s="157">
        <v>74258.6</v>
      </c>
      <c r="R28" s="169">
        <f t="shared" si="4"/>
        <v>63789.5</v>
      </c>
      <c r="S28" s="170">
        <f t="shared" si="5"/>
        <v>342739.9</v>
      </c>
      <c r="T28" s="156">
        <v>47072.4</v>
      </c>
      <c r="U28" s="157">
        <v>270091.55</v>
      </c>
      <c r="V28" s="156">
        <v>16842.7</v>
      </c>
      <c r="W28" s="157">
        <v>74441.95</v>
      </c>
      <c r="X28" s="169">
        <f t="shared" si="6"/>
        <v>63915.100000000006</v>
      </c>
      <c r="Y28" s="170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3">
        <f t="shared" si="1"/>
        <v>204329.21</v>
      </c>
      <c r="H29" s="156">
        <v>25118.59</v>
      </c>
      <c r="I29" s="157">
        <v>159642.27</v>
      </c>
      <c r="J29" s="156">
        <v>9545.68</v>
      </c>
      <c r="K29" s="157">
        <v>41299.68</v>
      </c>
      <c r="L29" s="169">
        <f t="shared" si="2"/>
        <v>34664.270000000004</v>
      </c>
      <c r="M29" s="170">
        <f t="shared" si="3"/>
        <v>200941.94999999998</v>
      </c>
      <c r="N29" s="156">
        <v>24941.05</v>
      </c>
      <c r="O29" s="157">
        <v>158906.2</v>
      </c>
      <c r="P29" s="156">
        <v>9539.7</v>
      </c>
      <c r="Q29" s="157">
        <v>41393.65</v>
      </c>
      <c r="R29" s="169">
        <f t="shared" si="4"/>
        <v>34480.75</v>
      </c>
      <c r="S29" s="170">
        <f t="shared" si="5"/>
        <v>200299.85</v>
      </c>
      <c r="T29" s="156">
        <v>25116.45</v>
      </c>
      <c r="U29" s="157">
        <v>160906.85</v>
      </c>
      <c r="V29" s="156">
        <v>9578.15</v>
      </c>
      <c r="W29" s="157">
        <v>41614.35</v>
      </c>
      <c r="X29" s="169">
        <f t="shared" si="6"/>
        <v>34694.6</v>
      </c>
      <c r="Y29" s="170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3">
        <f t="shared" si="1"/>
        <v>118918.93000000001</v>
      </c>
      <c r="H30" s="156">
        <v>13346.09</v>
      </c>
      <c r="I30" s="157">
        <v>92024.27</v>
      </c>
      <c r="J30" s="156">
        <v>5835.59</v>
      </c>
      <c r="K30" s="157">
        <v>26031.04</v>
      </c>
      <c r="L30" s="169">
        <f t="shared" si="2"/>
        <v>19181.68</v>
      </c>
      <c r="M30" s="170">
        <f t="shared" si="3"/>
        <v>118055.31</v>
      </c>
      <c r="N30" s="156">
        <v>13265.25</v>
      </c>
      <c r="O30" s="157">
        <v>92392.1</v>
      </c>
      <c r="P30" s="156">
        <v>5825.75</v>
      </c>
      <c r="Q30" s="157">
        <v>26091.6</v>
      </c>
      <c r="R30" s="169">
        <f t="shared" si="4"/>
        <v>19091</v>
      </c>
      <c r="S30" s="170">
        <f t="shared" si="5"/>
        <v>118483.70000000001</v>
      </c>
      <c r="T30" s="156">
        <v>13251.15</v>
      </c>
      <c r="U30" s="157">
        <v>92947.25</v>
      </c>
      <c r="V30" s="156">
        <v>5826.95</v>
      </c>
      <c r="W30" s="157">
        <v>26200.25</v>
      </c>
      <c r="X30" s="169">
        <f t="shared" si="6"/>
        <v>19078.1</v>
      </c>
      <c r="Y30" s="170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3">
        <f t="shared" si="1"/>
        <v>473226.32999999996</v>
      </c>
      <c r="H31" s="156">
        <v>76765.27</v>
      </c>
      <c r="I31" s="157">
        <v>371604.91</v>
      </c>
      <c r="J31" s="156">
        <v>27814.13</v>
      </c>
      <c r="K31" s="157">
        <v>96979.49</v>
      </c>
      <c r="L31" s="169">
        <f t="shared" si="2"/>
        <v>104579.40000000001</v>
      </c>
      <c r="M31" s="170">
        <f t="shared" si="3"/>
        <v>468584.39999999997</v>
      </c>
      <c r="N31" s="156">
        <v>76485.05</v>
      </c>
      <c r="O31" s="157">
        <v>374478.65</v>
      </c>
      <c r="P31" s="156">
        <v>27886.95</v>
      </c>
      <c r="Q31" s="157">
        <v>97571.05</v>
      </c>
      <c r="R31" s="169">
        <f t="shared" si="4"/>
        <v>104372</v>
      </c>
      <c r="S31" s="170">
        <f t="shared" si="5"/>
        <v>472049.7</v>
      </c>
      <c r="T31" s="156">
        <v>77263.35</v>
      </c>
      <c r="U31" s="157">
        <v>379271.55</v>
      </c>
      <c r="V31" s="156">
        <v>28004.65</v>
      </c>
      <c r="W31" s="157">
        <v>98306.1</v>
      </c>
      <c r="X31" s="169">
        <f t="shared" si="6"/>
        <v>105268</v>
      </c>
      <c r="Y31" s="170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49">
        <f t="shared" si="1"/>
        <v>596794.77</v>
      </c>
      <c r="H32" s="154">
        <v>96279.72</v>
      </c>
      <c r="I32" s="155">
        <v>465845.81</v>
      </c>
      <c r="J32" s="154">
        <v>35294.45</v>
      </c>
      <c r="K32" s="155">
        <v>125088.63</v>
      </c>
      <c r="L32" s="152">
        <f t="shared" si="2"/>
        <v>131574.16999999998</v>
      </c>
      <c r="M32" s="153">
        <f t="shared" si="3"/>
        <v>590934.44</v>
      </c>
      <c r="N32" s="154">
        <v>95682.85</v>
      </c>
      <c r="O32" s="155">
        <v>468708.9</v>
      </c>
      <c r="P32" s="154">
        <v>35392.85</v>
      </c>
      <c r="Q32" s="155">
        <v>126150.5</v>
      </c>
      <c r="R32" s="152">
        <f t="shared" si="4"/>
        <v>131075.7</v>
      </c>
      <c r="S32" s="153">
        <f t="shared" si="5"/>
        <v>594859.4</v>
      </c>
      <c r="T32" s="154">
        <v>96667.15</v>
      </c>
      <c r="U32" s="155">
        <v>477019.25</v>
      </c>
      <c r="V32" s="154">
        <v>35640.95</v>
      </c>
      <c r="W32" s="155">
        <v>127541.2</v>
      </c>
      <c r="X32" s="152">
        <f t="shared" si="6"/>
        <v>132308.09999999998</v>
      </c>
      <c r="Y32" s="153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49">
        <f t="shared" si="1"/>
        <v>214666.21000000002</v>
      </c>
      <c r="H33" s="154">
        <v>33161.54</v>
      </c>
      <c r="I33" s="155">
        <v>172210.31</v>
      </c>
      <c r="J33" s="154">
        <v>10654.72</v>
      </c>
      <c r="K33" s="155">
        <v>40414.63</v>
      </c>
      <c r="L33" s="152">
        <f t="shared" si="2"/>
        <v>43816.26</v>
      </c>
      <c r="M33" s="153">
        <f t="shared" si="3"/>
        <v>212624.94</v>
      </c>
      <c r="N33" s="154">
        <v>32004.7</v>
      </c>
      <c r="O33" s="155">
        <v>172008.1</v>
      </c>
      <c r="P33" s="154">
        <v>10653.15</v>
      </c>
      <c r="Q33" s="155">
        <v>40556.5</v>
      </c>
      <c r="R33" s="152">
        <f t="shared" si="4"/>
        <v>42657.85</v>
      </c>
      <c r="S33" s="153">
        <f t="shared" si="5"/>
        <v>212564.6</v>
      </c>
      <c r="T33" s="154">
        <v>31205.35</v>
      </c>
      <c r="U33" s="155">
        <v>173036.35</v>
      </c>
      <c r="V33" s="154">
        <v>10724.45</v>
      </c>
      <c r="W33" s="155">
        <v>40896.35</v>
      </c>
      <c r="X33" s="152">
        <f t="shared" si="6"/>
        <v>41929.8</v>
      </c>
      <c r="Y33" s="153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49">
        <f t="shared" si="1"/>
        <v>918293.21</v>
      </c>
      <c r="H34" s="154">
        <v>150951.95</v>
      </c>
      <c r="I34" s="155">
        <v>735186.5</v>
      </c>
      <c r="J34" s="154">
        <v>47515.68</v>
      </c>
      <c r="K34" s="155">
        <v>174016.63</v>
      </c>
      <c r="L34" s="152">
        <f t="shared" si="2"/>
        <v>198467.63</v>
      </c>
      <c r="M34" s="153">
        <f t="shared" si="3"/>
        <v>909203.13</v>
      </c>
      <c r="N34" s="154">
        <v>148633.25</v>
      </c>
      <c r="O34" s="155">
        <v>738027.05</v>
      </c>
      <c r="P34" s="154">
        <v>47590.8</v>
      </c>
      <c r="Q34" s="155">
        <v>175214</v>
      </c>
      <c r="R34" s="152">
        <f t="shared" si="4"/>
        <v>196224.05</v>
      </c>
      <c r="S34" s="153">
        <f t="shared" si="5"/>
        <v>913241.05</v>
      </c>
      <c r="T34" s="154">
        <v>148664.55</v>
      </c>
      <c r="U34" s="155">
        <v>745657.45</v>
      </c>
      <c r="V34" s="154">
        <v>47856.3</v>
      </c>
      <c r="W34" s="155">
        <v>176435.75</v>
      </c>
      <c r="X34" s="152">
        <f t="shared" si="6"/>
        <v>196520.84999999998</v>
      </c>
      <c r="Y34" s="153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3">
        <f t="shared" si="1"/>
        <v>1729754.21</v>
      </c>
      <c r="H35" s="156">
        <v>280393.22</v>
      </c>
      <c r="I35" s="157">
        <v>1373242.63</v>
      </c>
      <c r="J35" s="156">
        <v>93464.86</v>
      </c>
      <c r="K35" s="157">
        <v>339519.91</v>
      </c>
      <c r="L35" s="169">
        <f t="shared" si="2"/>
        <v>373858.07999999996</v>
      </c>
      <c r="M35" s="170">
        <f t="shared" si="3"/>
        <v>1712762.5399999998</v>
      </c>
      <c r="N35" s="156">
        <v>276320.8</v>
      </c>
      <c r="O35" s="157">
        <v>1378744.05</v>
      </c>
      <c r="P35" s="156">
        <v>93636.8</v>
      </c>
      <c r="Q35" s="157">
        <v>341921</v>
      </c>
      <c r="R35" s="169">
        <f t="shared" si="4"/>
        <v>369957.6</v>
      </c>
      <c r="S35" s="170">
        <f t="shared" si="5"/>
        <v>1720665.05</v>
      </c>
      <c r="T35" s="156">
        <v>276537.05</v>
      </c>
      <c r="U35" s="157">
        <v>1395713.05</v>
      </c>
      <c r="V35" s="156">
        <v>94221.7</v>
      </c>
      <c r="W35" s="157">
        <v>344873.3</v>
      </c>
      <c r="X35" s="169">
        <f t="shared" si="6"/>
        <v>370758.75</v>
      </c>
      <c r="Y35" s="170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49">
        <f t="shared" si="1"/>
        <v>88526.38</v>
      </c>
      <c r="H36" s="154">
        <v>9806.59</v>
      </c>
      <c r="I36" s="155">
        <v>65888.27</v>
      </c>
      <c r="J36" s="154">
        <v>3539.22</v>
      </c>
      <c r="K36" s="155">
        <v>22335.95</v>
      </c>
      <c r="L36" s="152">
        <f t="shared" si="2"/>
        <v>13345.81</v>
      </c>
      <c r="M36" s="153">
        <f t="shared" si="3"/>
        <v>88224.22</v>
      </c>
      <c r="N36" s="154">
        <v>9764.5</v>
      </c>
      <c r="O36" s="155">
        <v>66640.65</v>
      </c>
      <c r="P36" s="154">
        <v>3542.5</v>
      </c>
      <c r="Q36" s="155">
        <v>22367.55</v>
      </c>
      <c r="R36" s="152">
        <f t="shared" si="4"/>
        <v>13307</v>
      </c>
      <c r="S36" s="153">
        <f t="shared" si="5"/>
        <v>89008.2</v>
      </c>
      <c r="T36" s="154">
        <v>9808.2</v>
      </c>
      <c r="U36" s="155">
        <v>67217.6</v>
      </c>
      <c r="V36" s="154">
        <v>3544.5</v>
      </c>
      <c r="W36" s="155">
        <v>22428.35</v>
      </c>
      <c r="X36" s="152">
        <f t="shared" si="6"/>
        <v>13352.7</v>
      </c>
      <c r="Y36" s="153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49">
        <f t="shared" si="1"/>
        <v>51410.94</v>
      </c>
      <c r="H37" s="154">
        <v>4428.4</v>
      </c>
      <c r="I37" s="155">
        <v>37208.04</v>
      </c>
      <c r="J37" s="154">
        <v>2325.4</v>
      </c>
      <c r="K37" s="155">
        <v>13509.63</v>
      </c>
      <c r="L37" s="152">
        <f t="shared" si="2"/>
        <v>6753.799999999999</v>
      </c>
      <c r="M37" s="153">
        <f t="shared" si="3"/>
        <v>50717.67</v>
      </c>
      <c r="N37" s="154">
        <v>4419.95</v>
      </c>
      <c r="O37" s="155">
        <v>37571.6</v>
      </c>
      <c r="P37" s="154">
        <v>2311.05</v>
      </c>
      <c r="Q37" s="155">
        <v>13512.15</v>
      </c>
      <c r="R37" s="152">
        <f t="shared" si="4"/>
        <v>6731</v>
      </c>
      <c r="S37" s="153">
        <f t="shared" si="5"/>
        <v>51083.75</v>
      </c>
      <c r="T37" s="154">
        <v>4442.75</v>
      </c>
      <c r="U37" s="155">
        <v>38052.4</v>
      </c>
      <c r="V37" s="154">
        <v>2314.2</v>
      </c>
      <c r="W37" s="155">
        <v>13550.2</v>
      </c>
      <c r="X37" s="152">
        <f t="shared" si="6"/>
        <v>6756.95</v>
      </c>
      <c r="Y37" s="153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49">
        <f t="shared" si="1"/>
        <v>392207.16</v>
      </c>
      <c r="H38" s="154">
        <v>49264</v>
      </c>
      <c r="I38" s="155">
        <v>320412.95</v>
      </c>
      <c r="J38" s="154">
        <v>15379.77</v>
      </c>
      <c r="K38" s="155">
        <v>68579.13</v>
      </c>
      <c r="L38" s="152">
        <f t="shared" si="2"/>
        <v>64643.770000000004</v>
      </c>
      <c r="M38" s="153">
        <f t="shared" si="3"/>
        <v>388992.08</v>
      </c>
      <c r="N38" s="154">
        <v>49023.35</v>
      </c>
      <c r="O38" s="155">
        <v>321873.5</v>
      </c>
      <c r="P38" s="154">
        <v>15330.9</v>
      </c>
      <c r="Q38" s="155">
        <v>68712.8</v>
      </c>
      <c r="R38" s="152">
        <f t="shared" si="4"/>
        <v>64354.25</v>
      </c>
      <c r="S38" s="153">
        <f t="shared" si="5"/>
        <v>390586.3</v>
      </c>
      <c r="T38" s="154">
        <v>49042.95</v>
      </c>
      <c r="U38" s="155">
        <v>323287.35</v>
      </c>
      <c r="V38" s="154">
        <v>15404.2</v>
      </c>
      <c r="W38" s="155">
        <v>69030.6</v>
      </c>
      <c r="X38" s="152">
        <f t="shared" si="6"/>
        <v>64447.149999999994</v>
      </c>
      <c r="Y38" s="153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3">
        <f t="shared" si="1"/>
        <v>532144.49</v>
      </c>
      <c r="H39" s="156">
        <v>63499</v>
      </c>
      <c r="I39" s="157">
        <v>423509.27</v>
      </c>
      <c r="J39" s="156">
        <v>21244.4</v>
      </c>
      <c r="K39" s="157">
        <v>104424.72</v>
      </c>
      <c r="L39" s="169">
        <f t="shared" si="2"/>
        <v>84743.4</v>
      </c>
      <c r="M39" s="170">
        <f t="shared" si="3"/>
        <v>527933.99</v>
      </c>
      <c r="N39" s="156">
        <v>63207.8</v>
      </c>
      <c r="O39" s="157">
        <v>426085.75</v>
      </c>
      <c r="P39" s="156">
        <v>21184.45</v>
      </c>
      <c r="Q39" s="157">
        <v>104592.5</v>
      </c>
      <c r="R39" s="169">
        <f t="shared" si="4"/>
        <v>84392.25</v>
      </c>
      <c r="S39" s="170">
        <f t="shared" si="5"/>
        <v>530678.25</v>
      </c>
      <c r="T39" s="156">
        <v>63293.9</v>
      </c>
      <c r="U39" s="157">
        <v>428557.35</v>
      </c>
      <c r="V39" s="156">
        <v>21262.9</v>
      </c>
      <c r="W39" s="157">
        <v>105009.15</v>
      </c>
      <c r="X39" s="169">
        <f t="shared" si="6"/>
        <v>84556.8</v>
      </c>
      <c r="Y39" s="170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49">
        <f t="shared" si="1"/>
        <v>122467.71</v>
      </c>
      <c r="H40" s="154">
        <v>14568.81</v>
      </c>
      <c r="I40" s="155">
        <v>90869.81</v>
      </c>
      <c r="J40" s="154">
        <v>8006.27</v>
      </c>
      <c r="K40" s="155">
        <v>29425.86</v>
      </c>
      <c r="L40" s="152">
        <f t="shared" si="2"/>
        <v>22575.08</v>
      </c>
      <c r="M40" s="153">
        <f t="shared" si="3"/>
        <v>120295.67</v>
      </c>
      <c r="N40" s="154">
        <v>14461.15</v>
      </c>
      <c r="O40" s="155">
        <v>91147.85</v>
      </c>
      <c r="P40" s="154">
        <v>7987.85</v>
      </c>
      <c r="Q40" s="155">
        <v>29541.2</v>
      </c>
      <c r="R40" s="152">
        <f t="shared" si="4"/>
        <v>22449</v>
      </c>
      <c r="S40" s="153">
        <f t="shared" si="5"/>
        <v>120689.05</v>
      </c>
      <c r="T40" s="154">
        <v>14376.55</v>
      </c>
      <c r="U40" s="155">
        <v>91320.85</v>
      </c>
      <c r="V40" s="154">
        <v>7997.1</v>
      </c>
      <c r="W40" s="155">
        <v>29660.7</v>
      </c>
      <c r="X40" s="152">
        <f t="shared" si="6"/>
        <v>22373.65</v>
      </c>
      <c r="Y40" s="153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49">
        <f t="shared" si="1"/>
        <v>149098.77000000002</v>
      </c>
      <c r="H41" s="154">
        <v>17323.63</v>
      </c>
      <c r="I41" s="155">
        <v>111256.54</v>
      </c>
      <c r="J41" s="154">
        <v>9394.81</v>
      </c>
      <c r="K41" s="155">
        <v>35366.45</v>
      </c>
      <c r="L41" s="152">
        <f t="shared" si="2"/>
        <v>26718.440000000002</v>
      </c>
      <c r="M41" s="153">
        <f t="shared" si="3"/>
        <v>146622.99</v>
      </c>
      <c r="N41" s="154">
        <v>17191.65</v>
      </c>
      <c r="O41" s="155">
        <v>111879.95</v>
      </c>
      <c r="P41" s="154">
        <v>9391.05</v>
      </c>
      <c r="Q41" s="155">
        <v>35469.9</v>
      </c>
      <c r="R41" s="152">
        <f t="shared" si="4"/>
        <v>26582.7</v>
      </c>
      <c r="S41" s="153">
        <f t="shared" si="5"/>
        <v>147349.85</v>
      </c>
      <c r="T41" s="154">
        <v>17179.4</v>
      </c>
      <c r="U41" s="155">
        <v>111821.45</v>
      </c>
      <c r="V41" s="154">
        <v>9403.5</v>
      </c>
      <c r="W41" s="155">
        <v>35559.3</v>
      </c>
      <c r="X41" s="152">
        <f t="shared" si="6"/>
        <v>26582.9</v>
      </c>
      <c r="Y41" s="153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49">
        <f t="shared" si="1"/>
        <v>66430.04000000001</v>
      </c>
      <c r="H42" s="154">
        <v>6592.4</v>
      </c>
      <c r="I42" s="155">
        <v>46176.04</v>
      </c>
      <c r="J42" s="154">
        <v>3772</v>
      </c>
      <c r="K42" s="155">
        <v>19256.31</v>
      </c>
      <c r="L42" s="152">
        <f t="shared" si="2"/>
        <v>10364.4</v>
      </c>
      <c r="M42" s="153">
        <f t="shared" si="3"/>
        <v>65432.350000000006</v>
      </c>
      <c r="N42" s="154">
        <v>6502.8</v>
      </c>
      <c r="O42" s="155">
        <v>46290.45</v>
      </c>
      <c r="P42" s="154">
        <v>3780.2</v>
      </c>
      <c r="Q42" s="155">
        <v>19304.45</v>
      </c>
      <c r="R42" s="152">
        <f t="shared" si="4"/>
        <v>10283</v>
      </c>
      <c r="S42" s="153">
        <f t="shared" si="5"/>
        <v>65594.9</v>
      </c>
      <c r="T42" s="154">
        <v>6527.1</v>
      </c>
      <c r="U42" s="155">
        <v>46724.95</v>
      </c>
      <c r="V42" s="154">
        <v>3783.25</v>
      </c>
      <c r="W42" s="155">
        <v>19324</v>
      </c>
      <c r="X42" s="152">
        <f t="shared" si="6"/>
        <v>10310.35</v>
      </c>
      <c r="Y42" s="153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49">
        <f t="shared" si="1"/>
        <v>87472.43000000001</v>
      </c>
      <c r="H43" s="154">
        <v>9390.31</v>
      </c>
      <c r="I43" s="155">
        <v>71940.81</v>
      </c>
      <c r="J43" s="154">
        <v>3198.54</v>
      </c>
      <c r="K43" s="155">
        <v>14774.9</v>
      </c>
      <c r="L43" s="152">
        <f t="shared" si="2"/>
        <v>12588.849999999999</v>
      </c>
      <c r="M43" s="153">
        <f t="shared" si="3"/>
        <v>86715.70999999999</v>
      </c>
      <c r="N43" s="154">
        <v>9364.2</v>
      </c>
      <c r="O43" s="155">
        <v>70725.9</v>
      </c>
      <c r="P43" s="154">
        <v>3190.9</v>
      </c>
      <c r="Q43" s="155">
        <v>14831</v>
      </c>
      <c r="R43" s="152">
        <f t="shared" si="4"/>
        <v>12555.1</v>
      </c>
      <c r="S43" s="153">
        <f t="shared" si="5"/>
        <v>85556.9</v>
      </c>
      <c r="T43" s="154">
        <v>9415.65</v>
      </c>
      <c r="U43" s="155">
        <v>70982.7</v>
      </c>
      <c r="V43" s="154">
        <v>3190.75</v>
      </c>
      <c r="W43" s="155">
        <v>14905</v>
      </c>
      <c r="X43" s="152">
        <f t="shared" si="6"/>
        <v>12606.4</v>
      </c>
      <c r="Y43" s="153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49">
        <f t="shared" si="1"/>
        <v>210572.99</v>
      </c>
      <c r="H44" s="154">
        <v>24551.04</v>
      </c>
      <c r="I44" s="155">
        <v>158682.72</v>
      </c>
      <c r="J44" s="154">
        <v>12366.31</v>
      </c>
      <c r="K44" s="155">
        <v>48961.36</v>
      </c>
      <c r="L44" s="152">
        <f t="shared" si="2"/>
        <v>36917.35</v>
      </c>
      <c r="M44" s="153">
        <f t="shared" si="3"/>
        <v>207644.08000000002</v>
      </c>
      <c r="N44" s="154">
        <v>24534.6</v>
      </c>
      <c r="O44" s="155">
        <v>159326.75</v>
      </c>
      <c r="P44" s="154">
        <v>12352.3</v>
      </c>
      <c r="Q44" s="155">
        <v>49159.05</v>
      </c>
      <c r="R44" s="152">
        <f t="shared" si="4"/>
        <v>36886.899999999994</v>
      </c>
      <c r="S44" s="153">
        <f t="shared" si="5"/>
        <v>208485.8</v>
      </c>
      <c r="T44" s="154">
        <v>24558.85</v>
      </c>
      <c r="U44" s="155">
        <v>159850.5</v>
      </c>
      <c r="V44" s="154">
        <v>12373.85</v>
      </c>
      <c r="W44" s="155">
        <v>49294.6</v>
      </c>
      <c r="X44" s="152">
        <f t="shared" si="6"/>
        <v>36932.7</v>
      </c>
      <c r="Y44" s="153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3">
        <f t="shared" si="1"/>
        <v>636041.99</v>
      </c>
      <c r="H45" s="156">
        <v>72426.22</v>
      </c>
      <c r="I45" s="157">
        <v>478925.95</v>
      </c>
      <c r="J45" s="156">
        <v>36737.95</v>
      </c>
      <c r="K45" s="157">
        <v>147784.9</v>
      </c>
      <c r="L45" s="169">
        <f t="shared" si="2"/>
        <v>109164.17</v>
      </c>
      <c r="M45" s="170">
        <f t="shared" si="3"/>
        <v>626710.85</v>
      </c>
      <c r="N45" s="156">
        <v>72054.4</v>
      </c>
      <c r="O45" s="157">
        <v>479370.9</v>
      </c>
      <c r="P45" s="156">
        <v>36702.3</v>
      </c>
      <c r="Q45" s="157">
        <v>148305.6</v>
      </c>
      <c r="R45" s="169">
        <f t="shared" si="4"/>
        <v>108756.7</v>
      </c>
      <c r="S45" s="170">
        <f t="shared" si="5"/>
        <v>627676.5</v>
      </c>
      <c r="T45" s="156">
        <v>72057.55</v>
      </c>
      <c r="U45" s="157">
        <v>480700.45</v>
      </c>
      <c r="V45" s="156">
        <v>36748.45</v>
      </c>
      <c r="W45" s="157">
        <v>148743.6</v>
      </c>
      <c r="X45" s="169">
        <f t="shared" si="6"/>
        <v>108806</v>
      </c>
      <c r="Y45" s="170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49">
        <f t="shared" si="1"/>
        <v>402714.72</v>
      </c>
      <c r="H46" s="154">
        <v>68262.45</v>
      </c>
      <c r="I46" s="155">
        <v>338450.86</v>
      </c>
      <c r="J46" s="154">
        <v>16071.31</v>
      </c>
      <c r="K46" s="155">
        <v>61226.86</v>
      </c>
      <c r="L46" s="152">
        <f t="shared" si="2"/>
        <v>84333.76</v>
      </c>
      <c r="M46" s="153">
        <f t="shared" si="3"/>
        <v>399677.72</v>
      </c>
      <c r="N46" s="154">
        <v>67588.5</v>
      </c>
      <c r="O46" s="155">
        <v>340041.65</v>
      </c>
      <c r="P46" s="154">
        <v>16067.55</v>
      </c>
      <c r="Q46" s="155">
        <v>61608.35</v>
      </c>
      <c r="R46" s="152">
        <f t="shared" si="4"/>
        <v>83656.05</v>
      </c>
      <c r="S46" s="153">
        <f t="shared" si="5"/>
        <v>401650</v>
      </c>
      <c r="T46" s="154">
        <v>67515.15</v>
      </c>
      <c r="U46" s="155">
        <v>341890.05</v>
      </c>
      <c r="V46" s="154">
        <v>16084.2</v>
      </c>
      <c r="W46" s="155">
        <v>61978.6</v>
      </c>
      <c r="X46" s="152">
        <f t="shared" si="6"/>
        <v>83599.34999999999</v>
      </c>
      <c r="Y46" s="153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49">
        <f t="shared" si="1"/>
        <v>353349.66</v>
      </c>
      <c r="H47" s="154">
        <v>58178.72</v>
      </c>
      <c r="I47" s="155">
        <v>291438.72</v>
      </c>
      <c r="J47" s="154">
        <v>15513.5</v>
      </c>
      <c r="K47" s="155">
        <v>59113</v>
      </c>
      <c r="L47" s="152">
        <f t="shared" si="2"/>
        <v>73692.22</v>
      </c>
      <c r="M47" s="153">
        <f t="shared" si="3"/>
        <v>350551.72</v>
      </c>
      <c r="N47" s="154">
        <v>57554.1</v>
      </c>
      <c r="O47" s="155">
        <v>291936.3</v>
      </c>
      <c r="P47" s="154">
        <v>15574.35</v>
      </c>
      <c r="Q47" s="155">
        <v>59624.05</v>
      </c>
      <c r="R47" s="152">
        <f t="shared" si="4"/>
        <v>73128.45</v>
      </c>
      <c r="S47" s="153">
        <f t="shared" si="5"/>
        <v>351560.35</v>
      </c>
      <c r="T47" s="154">
        <v>57571.95</v>
      </c>
      <c r="U47" s="155">
        <v>293579.7</v>
      </c>
      <c r="V47" s="154">
        <v>15646.85</v>
      </c>
      <c r="W47" s="155">
        <v>60002.3</v>
      </c>
      <c r="X47" s="152">
        <f t="shared" si="6"/>
        <v>73218.8</v>
      </c>
      <c r="Y47" s="153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3">
        <f t="shared" si="1"/>
        <v>756064.38</v>
      </c>
      <c r="H48" s="156">
        <v>126441.18</v>
      </c>
      <c r="I48" s="157">
        <v>629889.59</v>
      </c>
      <c r="J48" s="156">
        <v>31584.81</v>
      </c>
      <c r="K48" s="157">
        <v>120339.86</v>
      </c>
      <c r="L48" s="169">
        <f t="shared" si="2"/>
        <v>158025.99</v>
      </c>
      <c r="M48" s="170">
        <f t="shared" si="3"/>
        <v>750229.45</v>
      </c>
      <c r="N48" s="156">
        <v>125142.6</v>
      </c>
      <c r="O48" s="157">
        <v>631977.95</v>
      </c>
      <c r="P48" s="156">
        <v>31641.9</v>
      </c>
      <c r="Q48" s="157">
        <v>121232.4</v>
      </c>
      <c r="R48" s="169">
        <f t="shared" si="4"/>
        <v>156784.5</v>
      </c>
      <c r="S48" s="170">
        <f t="shared" si="5"/>
        <v>753210.35</v>
      </c>
      <c r="T48" s="156">
        <v>125087.1</v>
      </c>
      <c r="U48" s="157">
        <v>635469.75</v>
      </c>
      <c r="V48" s="156">
        <v>31731.05</v>
      </c>
      <c r="W48" s="157">
        <v>121980.9</v>
      </c>
      <c r="X48" s="169">
        <f t="shared" si="6"/>
        <v>156818.15</v>
      </c>
      <c r="Y48" s="170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3">
        <f t="shared" si="1"/>
        <v>261816.55</v>
      </c>
      <c r="H49" s="156">
        <v>26134.77</v>
      </c>
      <c r="I49" s="157">
        <v>211876</v>
      </c>
      <c r="J49" s="156">
        <v>10270.95</v>
      </c>
      <c r="K49" s="157">
        <v>47273.81</v>
      </c>
      <c r="L49" s="169">
        <f t="shared" si="2"/>
        <v>36405.72</v>
      </c>
      <c r="M49" s="170">
        <f t="shared" si="3"/>
        <v>259149.81</v>
      </c>
      <c r="N49" s="156">
        <v>26052.6</v>
      </c>
      <c r="O49" s="157">
        <v>213924.6</v>
      </c>
      <c r="P49" s="156">
        <v>10262.8</v>
      </c>
      <c r="Q49" s="157">
        <v>47503.15</v>
      </c>
      <c r="R49" s="169">
        <f t="shared" si="4"/>
        <v>36315.399999999994</v>
      </c>
      <c r="S49" s="170">
        <f t="shared" si="5"/>
        <v>261427.75</v>
      </c>
      <c r="T49" s="156">
        <v>26169.1</v>
      </c>
      <c r="U49" s="157">
        <v>215218.4</v>
      </c>
      <c r="V49" s="156">
        <v>10238.3</v>
      </c>
      <c r="W49" s="157">
        <v>47652.8</v>
      </c>
      <c r="X49" s="169">
        <f t="shared" si="6"/>
        <v>36407.399999999994</v>
      </c>
      <c r="Y49" s="170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49">
        <f t="shared" si="1"/>
        <v>200166.99</v>
      </c>
      <c r="H50" s="154">
        <v>24905.45</v>
      </c>
      <c r="I50" s="155">
        <v>149290.86</v>
      </c>
      <c r="J50" s="154">
        <v>13780.68</v>
      </c>
      <c r="K50" s="155">
        <v>48124.9</v>
      </c>
      <c r="L50" s="152">
        <f t="shared" si="2"/>
        <v>38686.130000000005</v>
      </c>
      <c r="M50" s="153">
        <f t="shared" si="3"/>
        <v>197415.75999999998</v>
      </c>
      <c r="N50" s="154">
        <v>24663.35</v>
      </c>
      <c r="O50" s="155">
        <v>149950.15</v>
      </c>
      <c r="P50" s="154">
        <v>13783.05</v>
      </c>
      <c r="Q50" s="155">
        <v>48250.5</v>
      </c>
      <c r="R50" s="152">
        <f t="shared" si="4"/>
        <v>38446.399999999994</v>
      </c>
      <c r="S50" s="153">
        <f t="shared" si="5"/>
        <v>198200.65</v>
      </c>
      <c r="T50" s="154">
        <v>24625.8</v>
      </c>
      <c r="U50" s="155">
        <v>150115.6</v>
      </c>
      <c r="V50" s="154">
        <v>13864</v>
      </c>
      <c r="W50" s="155">
        <v>48566.7</v>
      </c>
      <c r="X50" s="152">
        <f t="shared" si="6"/>
        <v>38489.8</v>
      </c>
      <c r="Y50" s="153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49">
        <f t="shared" si="1"/>
        <v>118584.32</v>
      </c>
      <c r="H51" s="154">
        <v>11945.09</v>
      </c>
      <c r="I51" s="155">
        <v>86292.27</v>
      </c>
      <c r="J51" s="154">
        <v>7759.36</v>
      </c>
      <c r="K51" s="155">
        <v>31041.4</v>
      </c>
      <c r="L51" s="152">
        <f t="shared" si="2"/>
        <v>19704.45</v>
      </c>
      <c r="M51" s="153">
        <f t="shared" si="3"/>
        <v>117333.67000000001</v>
      </c>
      <c r="N51" s="154">
        <v>11838</v>
      </c>
      <c r="O51" s="155">
        <v>86513.75</v>
      </c>
      <c r="P51" s="154">
        <v>7776.35</v>
      </c>
      <c r="Q51" s="155">
        <v>31156.95</v>
      </c>
      <c r="R51" s="152">
        <f t="shared" si="4"/>
        <v>19614.35</v>
      </c>
      <c r="S51" s="153">
        <f t="shared" si="5"/>
        <v>117670.7</v>
      </c>
      <c r="T51" s="154">
        <v>11847</v>
      </c>
      <c r="U51" s="155">
        <v>86724.05</v>
      </c>
      <c r="V51" s="154">
        <v>7825.4</v>
      </c>
      <c r="W51" s="155">
        <v>31359.55</v>
      </c>
      <c r="X51" s="152">
        <f t="shared" si="6"/>
        <v>19672.4</v>
      </c>
      <c r="Y51" s="153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3">
        <f t="shared" si="1"/>
        <v>318751.32</v>
      </c>
      <c r="H52" s="156">
        <v>36850.54</v>
      </c>
      <c r="I52" s="157">
        <v>235583.13</v>
      </c>
      <c r="J52" s="156">
        <v>21540.04</v>
      </c>
      <c r="K52" s="157">
        <v>79166.31</v>
      </c>
      <c r="L52" s="169">
        <f t="shared" si="2"/>
        <v>58390.58</v>
      </c>
      <c r="M52" s="170">
        <f t="shared" si="3"/>
        <v>314749.44</v>
      </c>
      <c r="N52" s="156">
        <v>36501.35</v>
      </c>
      <c r="O52" s="157">
        <v>236463.9</v>
      </c>
      <c r="P52" s="156">
        <v>21559.4</v>
      </c>
      <c r="Q52" s="157">
        <v>79407.45</v>
      </c>
      <c r="R52" s="169">
        <f t="shared" si="4"/>
        <v>58060.75</v>
      </c>
      <c r="S52" s="170">
        <f t="shared" si="5"/>
        <v>315871.35</v>
      </c>
      <c r="T52" s="156">
        <v>36472.8</v>
      </c>
      <c r="U52" s="157">
        <v>236839.65</v>
      </c>
      <c r="V52" s="156">
        <v>21689.4</v>
      </c>
      <c r="W52" s="157">
        <v>79926.25</v>
      </c>
      <c r="X52" s="169">
        <f t="shared" si="6"/>
        <v>58162.200000000004</v>
      </c>
      <c r="Y52" s="170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3">
        <f t="shared" si="1"/>
        <v>398713.83</v>
      </c>
      <c r="H53" s="156">
        <v>54529.86</v>
      </c>
      <c r="I53" s="157">
        <v>309184.13</v>
      </c>
      <c r="J53" s="156">
        <v>17762.13</v>
      </c>
      <c r="K53" s="157">
        <v>85315.68</v>
      </c>
      <c r="L53" s="169">
        <f t="shared" si="2"/>
        <v>72291.99</v>
      </c>
      <c r="M53" s="170">
        <f t="shared" si="3"/>
        <v>394499.81</v>
      </c>
      <c r="N53" s="156">
        <v>54983.5</v>
      </c>
      <c r="O53" s="157">
        <v>322263.4</v>
      </c>
      <c r="P53" s="156">
        <v>17787.75</v>
      </c>
      <c r="Q53" s="157">
        <v>86109.6</v>
      </c>
      <c r="R53" s="169">
        <f t="shared" si="4"/>
        <v>72771.25</v>
      </c>
      <c r="S53" s="170">
        <f t="shared" si="5"/>
        <v>408373</v>
      </c>
      <c r="T53" s="156">
        <v>57490.35</v>
      </c>
      <c r="U53" s="157">
        <v>345587.75</v>
      </c>
      <c r="V53" s="156">
        <v>18348.3</v>
      </c>
      <c r="W53" s="157">
        <v>88024.9</v>
      </c>
      <c r="X53" s="169">
        <f t="shared" si="6"/>
        <v>75838.65</v>
      </c>
      <c r="Y53" s="170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3">
        <f t="shared" si="1"/>
        <v>2969758.21</v>
      </c>
      <c r="H54" s="156">
        <v>409273.63</v>
      </c>
      <c r="I54" s="157">
        <v>2556630.86</v>
      </c>
      <c r="J54" s="156">
        <v>85449.4</v>
      </c>
      <c r="K54" s="157">
        <v>388482.31</v>
      </c>
      <c r="L54" s="169">
        <f t="shared" si="2"/>
        <v>494723.03</v>
      </c>
      <c r="M54" s="170">
        <f t="shared" si="3"/>
        <v>2945113.17</v>
      </c>
      <c r="N54" s="156">
        <v>406783.05</v>
      </c>
      <c r="O54" s="157">
        <v>2568197.05</v>
      </c>
      <c r="P54" s="156">
        <v>85528.25</v>
      </c>
      <c r="Q54" s="157">
        <v>390950.2</v>
      </c>
      <c r="R54" s="169">
        <f t="shared" si="4"/>
        <v>492311.3</v>
      </c>
      <c r="S54" s="170">
        <f t="shared" si="5"/>
        <v>2959147.25</v>
      </c>
      <c r="T54" s="156">
        <v>407174.35</v>
      </c>
      <c r="U54" s="157">
        <v>2582451.05</v>
      </c>
      <c r="V54" s="156">
        <v>85711.4</v>
      </c>
      <c r="W54" s="157">
        <v>393463.9</v>
      </c>
      <c r="X54" s="169">
        <f t="shared" si="6"/>
        <v>492885.75</v>
      </c>
      <c r="Y54" s="170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49">
        <f t="shared" si="1"/>
        <v>50054.82000000001</v>
      </c>
      <c r="H55" s="154">
        <v>4749.09</v>
      </c>
      <c r="I55" s="155">
        <v>35048.04</v>
      </c>
      <c r="J55" s="154">
        <v>3235.86</v>
      </c>
      <c r="K55" s="155">
        <v>14215.59</v>
      </c>
      <c r="L55" s="152">
        <f t="shared" si="2"/>
        <v>7984.950000000001</v>
      </c>
      <c r="M55" s="153">
        <f t="shared" si="3"/>
        <v>49263.630000000005</v>
      </c>
      <c r="N55" s="154">
        <v>4726.1</v>
      </c>
      <c r="O55" s="155">
        <v>35105.5</v>
      </c>
      <c r="P55" s="154">
        <v>3238.1</v>
      </c>
      <c r="Q55" s="155">
        <v>14240.85</v>
      </c>
      <c r="R55" s="152">
        <f t="shared" si="4"/>
        <v>7964.200000000001</v>
      </c>
      <c r="S55" s="153">
        <f t="shared" si="5"/>
        <v>49346.35</v>
      </c>
      <c r="T55" s="154">
        <v>4768.25</v>
      </c>
      <c r="U55" s="155">
        <v>35009.25</v>
      </c>
      <c r="V55" s="154">
        <v>3238</v>
      </c>
      <c r="W55" s="155">
        <v>14304.45</v>
      </c>
      <c r="X55" s="152">
        <f t="shared" si="6"/>
        <v>8006.25</v>
      </c>
      <c r="Y55" s="153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49">
        <f t="shared" si="1"/>
        <v>142003.21</v>
      </c>
      <c r="H56" s="154">
        <v>14615.86</v>
      </c>
      <c r="I56" s="155">
        <v>112633.18</v>
      </c>
      <c r="J56" s="154">
        <v>6025.95</v>
      </c>
      <c r="K56" s="155">
        <v>27935.04</v>
      </c>
      <c r="L56" s="152">
        <f t="shared" si="2"/>
        <v>20641.81</v>
      </c>
      <c r="M56" s="153">
        <f t="shared" si="3"/>
        <v>140568.22</v>
      </c>
      <c r="N56" s="154">
        <v>14544.45</v>
      </c>
      <c r="O56" s="155">
        <v>113293.85</v>
      </c>
      <c r="P56" s="154">
        <v>6017.85</v>
      </c>
      <c r="Q56" s="155">
        <v>27957.5</v>
      </c>
      <c r="R56" s="152">
        <f t="shared" si="4"/>
        <v>20562.300000000003</v>
      </c>
      <c r="S56" s="153">
        <f t="shared" si="5"/>
        <v>141251.35</v>
      </c>
      <c r="T56" s="154">
        <v>14567.5</v>
      </c>
      <c r="U56" s="155">
        <v>113788.25</v>
      </c>
      <c r="V56" s="154">
        <v>6015.1</v>
      </c>
      <c r="W56" s="155">
        <v>28003.35</v>
      </c>
      <c r="X56" s="152">
        <f t="shared" si="6"/>
        <v>20582.6</v>
      </c>
      <c r="Y56" s="153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49">
        <f t="shared" si="1"/>
        <v>150449.49</v>
      </c>
      <c r="H57" s="154">
        <v>18641.77</v>
      </c>
      <c r="I57" s="155">
        <v>110907.54</v>
      </c>
      <c r="J57" s="154">
        <v>8363.22</v>
      </c>
      <c r="K57" s="155">
        <v>37602.22</v>
      </c>
      <c r="L57" s="152">
        <f t="shared" si="2"/>
        <v>27004.989999999998</v>
      </c>
      <c r="M57" s="153">
        <f t="shared" si="3"/>
        <v>148509.76</v>
      </c>
      <c r="N57" s="154">
        <v>18504.85</v>
      </c>
      <c r="O57" s="155">
        <v>111334.5</v>
      </c>
      <c r="P57" s="154">
        <v>8387.2</v>
      </c>
      <c r="Q57" s="155">
        <v>37645.6</v>
      </c>
      <c r="R57" s="152">
        <f t="shared" si="4"/>
        <v>26892.05</v>
      </c>
      <c r="S57" s="153">
        <f t="shared" si="5"/>
        <v>148980.1</v>
      </c>
      <c r="T57" s="154">
        <v>18498.25</v>
      </c>
      <c r="U57" s="155">
        <v>112008.6</v>
      </c>
      <c r="V57" s="154">
        <v>8399.75</v>
      </c>
      <c r="W57" s="155">
        <v>37725.55</v>
      </c>
      <c r="X57" s="152">
        <f t="shared" si="6"/>
        <v>26898</v>
      </c>
      <c r="Y57" s="153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49">
        <f t="shared" si="1"/>
        <v>62187.990000000005</v>
      </c>
      <c r="H58" s="154">
        <v>6099.68</v>
      </c>
      <c r="I58" s="155">
        <v>47775.45</v>
      </c>
      <c r="J58" s="154">
        <v>2895.31</v>
      </c>
      <c r="K58" s="155">
        <v>13575.31</v>
      </c>
      <c r="L58" s="152">
        <f t="shared" si="2"/>
        <v>8994.99</v>
      </c>
      <c r="M58" s="153">
        <f t="shared" si="3"/>
        <v>61350.759999999995</v>
      </c>
      <c r="N58" s="154">
        <v>6069.55</v>
      </c>
      <c r="O58" s="155">
        <v>47935.55</v>
      </c>
      <c r="P58" s="154">
        <v>2883.65</v>
      </c>
      <c r="Q58" s="155">
        <v>13572.4</v>
      </c>
      <c r="R58" s="152">
        <f t="shared" si="4"/>
        <v>8953.2</v>
      </c>
      <c r="S58" s="153">
        <f t="shared" si="5"/>
        <v>61507.950000000004</v>
      </c>
      <c r="T58" s="154">
        <v>6070.1</v>
      </c>
      <c r="U58" s="155">
        <v>48167.6</v>
      </c>
      <c r="V58" s="154">
        <v>2882.65</v>
      </c>
      <c r="W58" s="155">
        <v>13572.55</v>
      </c>
      <c r="X58" s="152">
        <f t="shared" si="6"/>
        <v>8952.75</v>
      </c>
      <c r="Y58" s="153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49">
        <f t="shared" si="1"/>
        <v>112445.99</v>
      </c>
      <c r="H59" s="154">
        <v>13220.81</v>
      </c>
      <c r="I59" s="155">
        <v>84294.81</v>
      </c>
      <c r="J59" s="154">
        <v>6448</v>
      </c>
      <c r="K59" s="155">
        <v>26819.04</v>
      </c>
      <c r="L59" s="152">
        <f t="shared" si="2"/>
        <v>19668.809999999998</v>
      </c>
      <c r="M59" s="153">
        <f t="shared" si="3"/>
        <v>111113.85</v>
      </c>
      <c r="N59" s="154">
        <v>13137.05</v>
      </c>
      <c r="O59" s="155">
        <v>84699.8</v>
      </c>
      <c r="P59" s="154">
        <v>6438.5</v>
      </c>
      <c r="Q59" s="155">
        <v>26865.65</v>
      </c>
      <c r="R59" s="152">
        <f t="shared" si="4"/>
        <v>19575.55</v>
      </c>
      <c r="S59" s="153">
        <f t="shared" si="5"/>
        <v>111565.45000000001</v>
      </c>
      <c r="T59" s="154">
        <v>13133.1</v>
      </c>
      <c r="U59" s="155">
        <v>84963.75</v>
      </c>
      <c r="V59" s="154">
        <v>6412.85</v>
      </c>
      <c r="W59" s="155">
        <v>26869.6</v>
      </c>
      <c r="X59" s="152">
        <f t="shared" si="6"/>
        <v>19545.95</v>
      </c>
      <c r="Y59" s="153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49">
        <f t="shared" si="1"/>
        <v>56801.72</v>
      </c>
      <c r="H60" s="154">
        <v>5912.77</v>
      </c>
      <c r="I60" s="155">
        <v>41705</v>
      </c>
      <c r="J60" s="154">
        <v>2896.31</v>
      </c>
      <c r="K60" s="155">
        <v>14513.04</v>
      </c>
      <c r="L60" s="152">
        <f t="shared" si="2"/>
        <v>8809.08</v>
      </c>
      <c r="M60" s="153">
        <f t="shared" si="3"/>
        <v>56218.04</v>
      </c>
      <c r="N60" s="154">
        <v>5871.7</v>
      </c>
      <c r="O60" s="155">
        <v>41675.25</v>
      </c>
      <c r="P60" s="154">
        <v>2886.05</v>
      </c>
      <c r="Q60" s="155">
        <v>14512.45</v>
      </c>
      <c r="R60" s="152">
        <f t="shared" si="4"/>
        <v>8757.75</v>
      </c>
      <c r="S60" s="153">
        <f t="shared" si="5"/>
        <v>56187.7</v>
      </c>
      <c r="T60" s="154">
        <v>5870.35</v>
      </c>
      <c r="U60" s="155">
        <v>41922.85</v>
      </c>
      <c r="V60" s="154">
        <v>2894.75</v>
      </c>
      <c r="W60" s="155">
        <v>14591.25</v>
      </c>
      <c r="X60" s="152">
        <f t="shared" si="6"/>
        <v>8765.1</v>
      </c>
      <c r="Y60" s="153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49">
        <f t="shared" si="1"/>
        <v>36701.22</v>
      </c>
      <c r="H61" s="154">
        <v>3123.95</v>
      </c>
      <c r="I61" s="155">
        <v>28501.27</v>
      </c>
      <c r="J61" s="154">
        <v>1400.45</v>
      </c>
      <c r="K61" s="155">
        <v>7875.5</v>
      </c>
      <c r="L61" s="152">
        <f t="shared" si="2"/>
        <v>4524.4</v>
      </c>
      <c r="M61" s="153">
        <f t="shared" si="3"/>
        <v>36376.770000000004</v>
      </c>
      <c r="N61" s="154">
        <v>3137.55</v>
      </c>
      <c r="O61" s="155">
        <v>28743.1</v>
      </c>
      <c r="P61" s="154">
        <v>1391.3</v>
      </c>
      <c r="Q61" s="155">
        <v>7868.75</v>
      </c>
      <c r="R61" s="152">
        <f t="shared" si="4"/>
        <v>4528.85</v>
      </c>
      <c r="S61" s="153">
        <f t="shared" si="5"/>
        <v>36611.85</v>
      </c>
      <c r="T61" s="154">
        <v>3126</v>
      </c>
      <c r="U61" s="155">
        <v>28908.2</v>
      </c>
      <c r="V61" s="154">
        <v>1379.6</v>
      </c>
      <c r="W61" s="155">
        <v>7902.85</v>
      </c>
      <c r="X61" s="152">
        <f t="shared" si="6"/>
        <v>4505.6</v>
      </c>
      <c r="Y61" s="153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49">
        <f t="shared" si="1"/>
        <v>203698.99</v>
      </c>
      <c r="H62" s="154">
        <v>23683.18</v>
      </c>
      <c r="I62" s="155">
        <v>165081.9</v>
      </c>
      <c r="J62" s="154">
        <v>9023.04</v>
      </c>
      <c r="K62" s="155">
        <v>36353.4</v>
      </c>
      <c r="L62" s="152">
        <f t="shared" si="2"/>
        <v>32706.22</v>
      </c>
      <c r="M62" s="153">
        <f t="shared" si="3"/>
        <v>201435.3</v>
      </c>
      <c r="N62" s="154">
        <v>23473.05</v>
      </c>
      <c r="O62" s="155">
        <v>165636.35</v>
      </c>
      <c r="P62" s="154">
        <v>9041.3</v>
      </c>
      <c r="Q62" s="155">
        <v>36413.05</v>
      </c>
      <c r="R62" s="152">
        <f t="shared" si="4"/>
        <v>32514.35</v>
      </c>
      <c r="S62" s="153">
        <f t="shared" si="5"/>
        <v>202049.40000000002</v>
      </c>
      <c r="T62" s="154">
        <v>23462.15</v>
      </c>
      <c r="U62" s="155">
        <v>166416.15</v>
      </c>
      <c r="V62" s="154">
        <v>9022.8</v>
      </c>
      <c r="W62" s="155">
        <v>36467.25</v>
      </c>
      <c r="X62" s="152">
        <f t="shared" si="6"/>
        <v>32484.95</v>
      </c>
      <c r="Y62" s="153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49">
        <f t="shared" si="1"/>
        <v>54986.990000000005</v>
      </c>
      <c r="H63" s="154">
        <v>5629.95</v>
      </c>
      <c r="I63" s="155">
        <v>36608.09</v>
      </c>
      <c r="J63" s="154">
        <v>3774.31</v>
      </c>
      <c r="K63" s="155">
        <v>17473.04</v>
      </c>
      <c r="L63" s="152">
        <f t="shared" si="2"/>
        <v>9404.26</v>
      </c>
      <c r="M63" s="153">
        <f t="shared" si="3"/>
        <v>54081.13</v>
      </c>
      <c r="N63" s="154">
        <v>5623.6</v>
      </c>
      <c r="O63" s="155">
        <v>36711.35</v>
      </c>
      <c r="P63" s="154">
        <v>3772.35</v>
      </c>
      <c r="Q63" s="155">
        <v>17490.05</v>
      </c>
      <c r="R63" s="152">
        <f t="shared" si="4"/>
        <v>9395.95</v>
      </c>
      <c r="S63" s="153">
        <f t="shared" si="5"/>
        <v>54201.399999999994</v>
      </c>
      <c r="T63" s="154">
        <v>5622</v>
      </c>
      <c r="U63" s="155">
        <v>36937.4</v>
      </c>
      <c r="V63" s="154">
        <v>3756.4</v>
      </c>
      <c r="W63" s="155">
        <v>17484.9</v>
      </c>
      <c r="X63" s="152">
        <f t="shared" si="6"/>
        <v>9378.4</v>
      </c>
      <c r="Y63" s="153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3">
        <f t="shared" si="1"/>
        <v>869330.49</v>
      </c>
      <c r="H64" s="156">
        <v>95677.09</v>
      </c>
      <c r="I64" s="157">
        <v>662555.31</v>
      </c>
      <c r="J64" s="156">
        <v>44062.5</v>
      </c>
      <c r="K64" s="157">
        <v>196362.22</v>
      </c>
      <c r="L64" s="169">
        <f t="shared" si="2"/>
        <v>139739.59</v>
      </c>
      <c r="M64" s="170">
        <f t="shared" si="3"/>
        <v>858917.53</v>
      </c>
      <c r="N64" s="156">
        <v>95087.9</v>
      </c>
      <c r="O64" s="157">
        <v>665135.25</v>
      </c>
      <c r="P64" s="156">
        <v>44056.3</v>
      </c>
      <c r="Q64" s="157">
        <v>196566.3</v>
      </c>
      <c r="R64" s="169">
        <f t="shared" si="4"/>
        <v>139144.2</v>
      </c>
      <c r="S64" s="170">
        <f t="shared" si="5"/>
        <v>861701.55</v>
      </c>
      <c r="T64" s="156">
        <v>95117.7</v>
      </c>
      <c r="U64" s="157">
        <v>668122.05</v>
      </c>
      <c r="V64" s="156">
        <v>44001.9</v>
      </c>
      <c r="W64" s="157">
        <v>196921.75</v>
      </c>
      <c r="X64" s="169">
        <f t="shared" si="6"/>
        <v>139119.6</v>
      </c>
      <c r="Y64" s="170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3">
        <f t="shared" si="1"/>
        <v>20618.65</v>
      </c>
      <c r="H65" s="156">
        <v>2924.5</v>
      </c>
      <c r="I65" s="157">
        <v>16822.54</v>
      </c>
      <c r="J65" s="156">
        <v>1714.27</v>
      </c>
      <c r="K65" s="157">
        <v>3536.04</v>
      </c>
      <c r="L65" s="169">
        <f t="shared" si="2"/>
        <v>4638.77</v>
      </c>
      <c r="M65" s="170">
        <f t="shared" si="3"/>
        <v>20358.58</v>
      </c>
      <c r="N65" s="156">
        <v>2901.2</v>
      </c>
      <c r="O65" s="157">
        <v>16884.15</v>
      </c>
      <c r="P65" s="156">
        <v>1701.3</v>
      </c>
      <c r="Q65" s="157">
        <v>3518.3</v>
      </c>
      <c r="R65" s="169">
        <f t="shared" si="4"/>
        <v>4602.5</v>
      </c>
      <c r="S65" s="170">
        <f t="shared" si="5"/>
        <v>20402.45</v>
      </c>
      <c r="T65" s="156">
        <v>2873.55</v>
      </c>
      <c r="U65" s="157">
        <v>16906.05</v>
      </c>
      <c r="V65" s="156">
        <v>1703.45</v>
      </c>
      <c r="W65" s="157">
        <v>3521.3</v>
      </c>
      <c r="X65" s="169">
        <f t="shared" si="6"/>
        <v>4577</v>
      </c>
      <c r="Y65" s="170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4">
        <f t="shared" si="1"/>
        <v>21469.16</v>
      </c>
      <c r="H66" s="158">
        <v>2826.77</v>
      </c>
      <c r="I66" s="159">
        <v>16891.81</v>
      </c>
      <c r="J66" s="158">
        <v>2328.9</v>
      </c>
      <c r="K66" s="159">
        <v>4310.81</v>
      </c>
      <c r="L66" s="169">
        <f t="shared" si="2"/>
        <v>5155.67</v>
      </c>
      <c r="M66" s="170">
        <f t="shared" si="3"/>
        <v>21202.620000000003</v>
      </c>
      <c r="N66" s="158">
        <v>2801.35</v>
      </c>
      <c r="O66" s="159">
        <v>16908.3</v>
      </c>
      <c r="P66" s="158">
        <v>2318.9</v>
      </c>
      <c r="Q66" s="159">
        <v>4320.55</v>
      </c>
      <c r="R66" s="169">
        <f t="shared" si="4"/>
        <v>5120.25</v>
      </c>
      <c r="S66" s="170">
        <f t="shared" si="5"/>
        <v>21228.85</v>
      </c>
      <c r="T66" s="158">
        <v>2789.5</v>
      </c>
      <c r="U66" s="159">
        <v>17039.2</v>
      </c>
      <c r="V66" s="158">
        <v>2315.5</v>
      </c>
      <c r="W66" s="159">
        <v>4395.4</v>
      </c>
      <c r="X66" s="169">
        <f t="shared" si="6"/>
        <v>5105</v>
      </c>
      <c r="Y66" s="170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67">
        <f t="shared" si="2"/>
        <v>3168476.27</v>
      </c>
      <c r="M67" s="168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1">
        <f t="shared" si="4"/>
        <v>3153001.3499999996</v>
      </c>
      <c r="S67" s="172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67">
        <f t="shared" si="6"/>
        <v>3163559.5500000003</v>
      </c>
      <c r="Y67" s="168">
        <f t="shared" si="7"/>
        <v>17253948.95</v>
      </c>
    </row>
    <row r="68" ht="12" thickTop="1"/>
    <row r="74" ht="12" thickBot="1"/>
    <row r="75" spans="2:21" ht="82.5" customHeight="1" thickBot="1" thickTop="1">
      <c r="B75" s="182" t="s">
        <v>148</v>
      </c>
      <c r="C75" s="182"/>
      <c r="D75" s="182"/>
      <c r="E75" s="182"/>
      <c r="F75" s="182"/>
      <c r="G75" s="182"/>
      <c r="H75" s="203" t="s">
        <v>149</v>
      </c>
      <c r="I75" s="204"/>
      <c r="J75" s="204"/>
      <c r="K75" s="204"/>
      <c r="L75" s="204"/>
      <c r="M75" s="204"/>
      <c r="N75" s="203" t="s">
        <v>150</v>
      </c>
      <c r="O75" s="204"/>
      <c r="P75" s="204"/>
      <c r="Q75" s="204"/>
      <c r="R75" s="204"/>
      <c r="S75" s="204"/>
      <c r="T75" s="178" t="s">
        <v>147</v>
      </c>
      <c r="U75" s="179"/>
    </row>
    <row r="76" spans="1:21" ht="15.75" thickBot="1" thickTop="1">
      <c r="A76" s="4"/>
      <c r="B76" s="183" t="s">
        <v>65</v>
      </c>
      <c r="C76" s="184"/>
      <c r="D76" s="185" t="s">
        <v>66</v>
      </c>
      <c r="E76" s="186"/>
      <c r="F76" s="185" t="s">
        <v>67</v>
      </c>
      <c r="G76" s="186"/>
      <c r="H76" s="183" t="s">
        <v>65</v>
      </c>
      <c r="I76" s="184"/>
      <c r="J76" s="185" t="s">
        <v>66</v>
      </c>
      <c r="K76" s="186"/>
      <c r="L76" s="185" t="s">
        <v>67</v>
      </c>
      <c r="M76" s="186"/>
      <c r="N76" s="183" t="s">
        <v>65</v>
      </c>
      <c r="O76" s="184"/>
      <c r="P76" s="185" t="s">
        <v>66</v>
      </c>
      <c r="Q76" s="186"/>
      <c r="R76" s="185" t="s">
        <v>67</v>
      </c>
      <c r="S76" s="186"/>
      <c r="T76" s="180" t="s">
        <v>67</v>
      </c>
      <c r="U76" s="181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14600.09</v>
      </c>
      <c r="C78" s="153">
        <v>131742.33</v>
      </c>
      <c r="D78" s="152">
        <v>4142.95</v>
      </c>
      <c r="E78" s="153">
        <v>20823.66</v>
      </c>
      <c r="F78" s="152">
        <f>SUM(B78,D78)</f>
        <v>18743.04</v>
      </c>
      <c r="G78" s="153">
        <f>SUM(C78,E78)</f>
        <v>152565.99</v>
      </c>
      <c r="H78" s="152">
        <v>14688.18</v>
      </c>
      <c r="I78" s="153">
        <v>132709.31</v>
      </c>
      <c r="J78" s="152">
        <v>4146.63</v>
      </c>
      <c r="K78" s="153">
        <v>20863.72</v>
      </c>
      <c r="L78" s="152">
        <f>SUM(H78,J78)</f>
        <v>18834.81</v>
      </c>
      <c r="M78" s="153">
        <f>SUM(I78,K78)</f>
        <v>153573.03</v>
      </c>
      <c r="N78" s="152">
        <v>14896.19</v>
      </c>
      <c r="O78" s="153">
        <v>132735.52</v>
      </c>
      <c r="P78" s="152">
        <v>4149.9</v>
      </c>
      <c r="Q78" s="153">
        <v>20910.33</v>
      </c>
      <c r="R78" s="152">
        <f>SUM(N78,P78)</f>
        <v>19046.09</v>
      </c>
      <c r="S78" s="153">
        <f>SUM(O78,Q78)</f>
        <v>153645.84999999998</v>
      </c>
      <c r="T78" s="165">
        <f>R78-F5</f>
        <v>149.15000000000146</v>
      </c>
      <c r="U78" s="161">
        <f>S78-G5</f>
        <v>1268.969999999972</v>
      </c>
    </row>
    <row r="79" spans="1:21" ht="12" thickBot="1">
      <c r="A79" s="1" t="s">
        <v>62</v>
      </c>
      <c r="B79" s="154">
        <v>31674.9</v>
      </c>
      <c r="C79" s="155">
        <v>237519.95</v>
      </c>
      <c r="D79" s="154">
        <v>11862.61</v>
      </c>
      <c r="E79" s="155">
        <v>66970.38</v>
      </c>
      <c r="F79" s="152">
        <f aca="true" t="shared" si="8" ref="F79:F140">SUM(B79,D79)</f>
        <v>43537.51</v>
      </c>
      <c r="G79" s="153">
        <f aca="true" t="shared" si="9" ref="G79:G140">SUM(C79,E79)</f>
        <v>304490.33</v>
      </c>
      <c r="H79" s="154">
        <v>31766.68</v>
      </c>
      <c r="I79" s="155">
        <v>238947.45</v>
      </c>
      <c r="J79" s="154">
        <v>11848.86</v>
      </c>
      <c r="K79" s="155">
        <v>67046.68</v>
      </c>
      <c r="L79" s="152">
        <f aca="true" t="shared" si="10" ref="L79:L140">SUM(H79,J79)</f>
        <v>43615.54</v>
      </c>
      <c r="M79" s="153">
        <f aca="true" t="shared" si="11" ref="M79:M140">SUM(I79,K79)</f>
        <v>305994.13</v>
      </c>
      <c r="N79" s="154">
        <v>32181.52</v>
      </c>
      <c r="O79" s="155">
        <v>239955.61</v>
      </c>
      <c r="P79" s="154">
        <v>11827.28</v>
      </c>
      <c r="Q79" s="155">
        <v>67136.19</v>
      </c>
      <c r="R79" s="152">
        <f aca="true" t="shared" si="12" ref="R79:R140">SUM(N79,P79)</f>
        <v>44008.8</v>
      </c>
      <c r="S79" s="153">
        <f aca="true" t="shared" si="13" ref="S79:S140">SUM(O79,Q79)</f>
        <v>307091.8</v>
      </c>
      <c r="T79" s="165">
        <f aca="true" t="shared" si="14" ref="T79:T140">R79-F6</f>
        <v>105.58000000000175</v>
      </c>
      <c r="U79" s="161">
        <f aca="true" t="shared" si="15" ref="U79:U140">S79-G6</f>
        <v>3838.359999999986</v>
      </c>
    </row>
    <row r="80" spans="1:21" ht="12" thickBot="1">
      <c r="A80" s="1" t="s">
        <v>63</v>
      </c>
      <c r="B80" s="154">
        <v>49481.33</v>
      </c>
      <c r="C80" s="155">
        <v>368057.23</v>
      </c>
      <c r="D80" s="154">
        <v>25845.09</v>
      </c>
      <c r="E80" s="155">
        <v>84584.52</v>
      </c>
      <c r="F80" s="152">
        <f t="shared" si="8"/>
        <v>75326.42</v>
      </c>
      <c r="G80" s="153">
        <f t="shared" si="9"/>
        <v>452641.75</v>
      </c>
      <c r="H80" s="154">
        <v>49763.09</v>
      </c>
      <c r="I80" s="155">
        <v>371193.49</v>
      </c>
      <c r="J80" s="154">
        <v>25809.54</v>
      </c>
      <c r="K80" s="155">
        <v>84703.72</v>
      </c>
      <c r="L80" s="152">
        <f t="shared" si="10"/>
        <v>75572.63</v>
      </c>
      <c r="M80" s="153">
        <f t="shared" si="11"/>
        <v>455897.20999999996</v>
      </c>
      <c r="N80" s="154">
        <v>50430.19</v>
      </c>
      <c r="O80" s="155">
        <v>370794.95</v>
      </c>
      <c r="P80" s="154">
        <v>25832.33</v>
      </c>
      <c r="Q80" s="155">
        <v>84890.71</v>
      </c>
      <c r="R80" s="152">
        <f t="shared" si="12"/>
        <v>76262.52</v>
      </c>
      <c r="S80" s="153">
        <f t="shared" si="13"/>
        <v>455685.66000000003</v>
      </c>
      <c r="T80" s="165">
        <f t="shared" si="14"/>
        <v>-115.69000000000233</v>
      </c>
      <c r="U80" s="161">
        <f t="shared" si="15"/>
        <v>2609.3300000000745</v>
      </c>
    </row>
    <row r="81" spans="1:21" ht="12" thickBot="1">
      <c r="A81" s="2" t="s">
        <v>1</v>
      </c>
      <c r="B81" s="156">
        <v>95756.33</v>
      </c>
      <c r="C81" s="157">
        <v>737319.52</v>
      </c>
      <c r="D81" s="156">
        <v>41850.66</v>
      </c>
      <c r="E81" s="157">
        <v>172378.57</v>
      </c>
      <c r="F81" s="169">
        <f t="shared" si="8"/>
        <v>137606.99</v>
      </c>
      <c r="G81" s="170">
        <f t="shared" si="9"/>
        <v>909698.0900000001</v>
      </c>
      <c r="H81" s="156">
        <v>96217.95</v>
      </c>
      <c r="I81" s="157">
        <v>742850.27</v>
      </c>
      <c r="J81" s="156">
        <v>41805.04</v>
      </c>
      <c r="K81" s="157">
        <v>172614.13</v>
      </c>
      <c r="L81" s="169">
        <f t="shared" si="10"/>
        <v>138022.99</v>
      </c>
      <c r="M81" s="170">
        <f t="shared" si="11"/>
        <v>915464.4</v>
      </c>
      <c r="N81" s="156">
        <v>97507.9</v>
      </c>
      <c r="O81" s="157">
        <v>743486.09</v>
      </c>
      <c r="P81" s="156">
        <v>41809.52</v>
      </c>
      <c r="Q81" s="157">
        <v>172937.23</v>
      </c>
      <c r="R81" s="169">
        <f t="shared" si="12"/>
        <v>139317.41999999998</v>
      </c>
      <c r="S81" s="170">
        <f t="shared" si="13"/>
        <v>916423.32</v>
      </c>
      <c r="T81" s="166">
        <f t="shared" si="14"/>
        <v>139.03999999997905</v>
      </c>
      <c r="U81" s="162">
        <f t="shared" si="15"/>
        <v>7716.6699999999255</v>
      </c>
    </row>
    <row r="82" spans="1:21" ht="12" thickBot="1">
      <c r="A82" s="1" t="s">
        <v>2</v>
      </c>
      <c r="B82" s="154">
        <v>358976.57</v>
      </c>
      <c r="C82" s="155">
        <v>2091654.76</v>
      </c>
      <c r="D82" s="154">
        <v>91247.57</v>
      </c>
      <c r="E82" s="155">
        <v>395824.66</v>
      </c>
      <c r="F82" s="152">
        <f t="shared" si="8"/>
        <v>450224.14</v>
      </c>
      <c r="G82" s="153">
        <f t="shared" si="9"/>
        <v>2487479.42</v>
      </c>
      <c r="H82" s="154">
        <v>360856.18</v>
      </c>
      <c r="I82" s="155">
        <v>2111269.27</v>
      </c>
      <c r="J82" s="154">
        <v>91325.68</v>
      </c>
      <c r="K82" s="155">
        <v>396690.22</v>
      </c>
      <c r="L82" s="152">
        <f t="shared" si="10"/>
        <v>452181.86</v>
      </c>
      <c r="M82" s="153">
        <f t="shared" si="11"/>
        <v>2507959.49</v>
      </c>
      <c r="N82" s="154">
        <v>365179.52</v>
      </c>
      <c r="O82" s="155">
        <v>2121064.38</v>
      </c>
      <c r="P82" s="154">
        <v>91370.61</v>
      </c>
      <c r="Q82" s="155">
        <v>397652.76</v>
      </c>
      <c r="R82" s="152">
        <f t="shared" si="12"/>
        <v>456550.13</v>
      </c>
      <c r="S82" s="153">
        <f t="shared" si="13"/>
        <v>2518717.1399999997</v>
      </c>
      <c r="T82" s="165">
        <f t="shared" si="14"/>
        <v>3101.3099999999977</v>
      </c>
      <c r="U82" s="161">
        <f t="shared" si="15"/>
        <v>58500.37999999989</v>
      </c>
    </row>
    <row r="83" spans="1:21" ht="12" thickBot="1">
      <c r="A83" s="1" t="s">
        <v>3</v>
      </c>
      <c r="B83" s="154">
        <v>42693.95</v>
      </c>
      <c r="C83" s="155">
        <v>245447.9</v>
      </c>
      <c r="D83" s="154">
        <v>14136.19</v>
      </c>
      <c r="E83" s="155">
        <v>62989.9</v>
      </c>
      <c r="F83" s="152">
        <f t="shared" si="8"/>
        <v>56830.14</v>
      </c>
      <c r="G83" s="153">
        <f t="shared" si="9"/>
        <v>308437.8</v>
      </c>
      <c r="H83" s="154">
        <v>43790.4</v>
      </c>
      <c r="I83" s="155">
        <v>252573.5</v>
      </c>
      <c r="J83" s="154">
        <v>14239.13</v>
      </c>
      <c r="K83" s="155">
        <v>63541.9</v>
      </c>
      <c r="L83" s="152">
        <f t="shared" si="10"/>
        <v>58029.53</v>
      </c>
      <c r="M83" s="153">
        <f t="shared" si="11"/>
        <v>316115.4</v>
      </c>
      <c r="N83" s="154">
        <v>45615.57</v>
      </c>
      <c r="O83" s="155">
        <v>260517.9</v>
      </c>
      <c r="P83" s="154">
        <v>14347.04</v>
      </c>
      <c r="Q83" s="155">
        <v>63948.14</v>
      </c>
      <c r="R83" s="152">
        <f t="shared" si="12"/>
        <v>59962.61</v>
      </c>
      <c r="S83" s="153">
        <f t="shared" si="13"/>
        <v>324466.04</v>
      </c>
      <c r="T83" s="165">
        <f t="shared" si="14"/>
        <v>4631.4000000000015</v>
      </c>
      <c r="U83" s="161">
        <f t="shared" si="15"/>
        <v>31680.49999999994</v>
      </c>
    </row>
    <row r="84" spans="1:21" ht="12" thickBot="1">
      <c r="A84" s="1" t="s">
        <v>4</v>
      </c>
      <c r="B84" s="154">
        <v>23177.14</v>
      </c>
      <c r="C84" s="155">
        <v>132429.85</v>
      </c>
      <c r="D84" s="154">
        <v>7554.28</v>
      </c>
      <c r="E84" s="155">
        <v>39369.8</v>
      </c>
      <c r="F84" s="152">
        <f t="shared" si="8"/>
        <v>30731.42</v>
      </c>
      <c r="G84" s="153">
        <f t="shared" si="9"/>
        <v>171799.65000000002</v>
      </c>
      <c r="H84" s="154">
        <v>23814.09</v>
      </c>
      <c r="I84" s="155">
        <v>133673.68</v>
      </c>
      <c r="J84" s="154">
        <v>7543.63</v>
      </c>
      <c r="K84" s="155">
        <v>39370.5</v>
      </c>
      <c r="L84" s="152">
        <f t="shared" si="10"/>
        <v>31357.72</v>
      </c>
      <c r="M84" s="153">
        <f t="shared" si="11"/>
        <v>173044.18</v>
      </c>
      <c r="N84" s="154">
        <v>26207.04</v>
      </c>
      <c r="O84" s="155">
        <v>137371</v>
      </c>
      <c r="P84" s="154">
        <v>7545.76</v>
      </c>
      <c r="Q84" s="155">
        <v>39439.04</v>
      </c>
      <c r="R84" s="152">
        <f t="shared" si="12"/>
        <v>33752.8</v>
      </c>
      <c r="S84" s="153">
        <f t="shared" si="13"/>
        <v>176810.04</v>
      </c>
      <c r="T84" s="165">
        <f t="shared" si="14"/>
        <v>2231.8100000000013</v>
      </c>
      <c r="U84" s="161">
        <f t="shared" si="15"/>
        <v>3915.5500000000175</v>
      </c>
    </row>
    <row r="85" spans="1:21" ht="12" thickBot="1">
      <c r="A85" s="1" t="s">
        <v>5</v>
      </c>
      <c r="B85" s="154">
        <v>36283.76</v>
      </c>
      <c r="C85" s="155">
        <v>237941.33</v>
      </c>
      <c r="D85" s="154">
        <v>12987.85</v>
      </c>
      <c r="E85" s="155">
        <v>54303.19</v>
      </c>
      <c r="F85" s="152">
        <f t="shared" si="8"/>
        <v>49271.61</v>
      </c>
      <c r="G85" s="153">
        <f t="shared" si="9"/>
        <v>292244.52</v>
      </c>
      <c r="H85" s="154">
        <v>36934.68</v>
      </c>
      <c r="I85" s="155">
        <v>244159.4</v>
      </c>
      <c r="J85" s="154">
        <v>13028.13</v>
      </c>
      <c r="K85" s="155">
        <v>54603.18</v>
      </c>
      <c r="L85" s="152">
        <f t="shared" si="10"/>
        <v>49962.81</v>
      </c>
      <c r="M85" s="153">
        <f t="shared" si="11"/>
        <v>298762.58</v>
      </c>
      <c r="N85" s="154">
        <v>38430.09</v>
      </c>
      <c r="O85" s="155">
        <v>250386.14</v>
      </c>
      <c r="P85" s="154">
        <v>13024.61</v>
      </c>
      <c r="Q85" s="155">
        <v>54831.85</v>
      </c>
      <c r="R85" s="152">
        <f t="shared" si="12"/>
        <v>51454.7</v>
      </c>
      <c r="S85" s="153">
        <f t="shared" si="13"/>
        <v>305217.99</v>
      </c>
      <c r="T85" s="165">
        <f t="shared" si="14"/>
        <v>1711.199999999997</v>
      </c>
      <c r="U85" s="161">
        <f t="shared" si="15"/>
        <v>24230.559999999998</v>
      </c>
    </row>
    <row r="86" spans="1:21" ht="12" thickBot="1">
      <c r="A86" s="2" t="s">
        <v>6</v>
      </c>
      <c r="B86" s="156">
        <v>461131.42</v>
      </c>
      <c r="C86" s="157">
        <v>2707473.85</v>
      </c>
      <c r="D86" s="156">
        <v>125925.9</v>
      </c>
      <c r="E86" s="157">
        <v>552487.57</v>
      </c>
      <c r="F86" s="169">
        <f t="shared" si="8"/>
        <v>587057.32</v>
      </c>
      <c r="G86" s="170">
        <f t="shared" si="9"/>
        <v>3259961.42</v>
      </c>
      <c r="H86" s="156">
        <v>465395.36</v>
      </c>
      <c r="I86" s="157">
        <v>2741675.86</v>
      </c>
      <c r="J86" s="156">
        <v>126136.59</v>
      </c>
      <c r="K86" s="157">
        <v>554205.81</v>
      </c>
      <c r="L86" s="169">
        <f t="shared" si="10"/>
        <v>591531.95</v>
      </c>
      <c r="M86" s="170">
        <f t="shared" si="11"/>
        <v>3295881.67</v>
      </c>
      <c r="N86" s="156">
        <v>475432.23</v>
      </c>
      <c r="O86" s="157">
        <v>2769339.42</v>
      </c>
      <c r="P86" s="156">
        <v>126288.04</v>
      </c>
      <c r="Q86" s="157">
        <v>555871.8</v>
      </c>
      <c r="R86" s="169">
        <f t="shared" si="12"/>
        <v>601720.27</v>
      </c>
      <c r="S86" s="170">
        <f t="shared" si="13"/>
        <v>3325211.2199999997</v>
      </c>
      <c r="T86" s="166">
        <f t="shared" si="14"/>
        <v>11675.719999999972</v>
      </c>
      <c r="U86" s="162">
        <f t="shared" si="15"/>
        <v>118326.94999999972</v>
      </c>
    </row>
    <row r="87" spans="1:21" ht="12" thickBot="1">
      <c r="A87" s="1" t="s">
        <v>7</v>
      </c>
      <c r="B87" s="154">
        <v>53860.04</v>
      </c>
      <c r="C87" s="155">
        <v>318179.66</v>
      </c>
      <c r="D87" s="154">
        <v>20066.23</v>
      </c>
      <c r="E87" s="155">
        <v>86301.71</v>
      </c>
      <c r="F87" s="152">
        <f t="shared" si="8"/>
        <v>73926.27</v>
      </c>
      <c r="G87" s="153">
        <f t="shared" si="9"/>
        <v>404481.37</v>
      </c>
      <c r="H87" s="154">
        <v>54187.86</v>
      </c>
      <c r="I87" s="155">
        <v>320980.18</v>
      </c>
      <c r="J87" s="154">
        <v>20045.31</v>
      </c>
      <c r="K87" s="155">
        <v>86441.68</v>
      </c>
      <c r="L87" s="152">
        <f t="shared" si="10"/>
        <v>74233.17</v>
      </c>
      <c r="M87" s="153">
        <f t="shared" si="11"/>
        <v>407421.86</v>
      </c>
      <c r="N87" s="154">
        <v>54920.61</v>
      </c>
      <c r="O87" s="155">
        <v>322747.71</v>
      </c>
      <c r="P87" s="154">
        <v>20060.04</v>
      </c>
      <c r="Q87" s="155">
        <v>86603.47</v>
      </c>
      <c r="R87" s="152">
        <f t="shared" si="12"/>
        <v>74980.65</v>
      </c>
      <c r="S87" s="153">
        <f t="shared" si="13"/>
        <v>409351.18000000005</v>
      </c>
      <c r="T87" s="165">
        <f t="shared" si="14"/>
        <v>-240.73000000001048</v>
      </c>
      <c r="U87" s="161">
        <f t="shared" si="15"/>
        <v>6612.810000000056</v>
      </c>
    </row>
    <row r="88" spans="1:21" ht="12" thickBot="1">
      <c r="A88" s="1" t="s">
        <v>8</v>
      </c>
      <c r="B88" s="154">
        <v>14056.42</v>
      </c>
      <c r="C88" s="155">
        <v>78412.09</v>
      </c>
      <c r="D88" s="154">
        <v>6537.47</v>
      </c>
      <c r="E88" s="155">
        <v>35138.61</v>
      </c>
      <c r="F88" s="152">
        <f t="shared" si="8"/>
        <v>20593.89</v>
      </c>
      <c r="G88" s="153">
        <f t="shared" si="9"/>
        <v>113550.7</v>
      </c>
      <c r="H88" s="154">
        <v>14042.31</v>
      </c>
      <c r="I88" s="155">
        <v>79272.18</v>
      </c>
      <c r="J88" s="154">
        <v>6539.81</v>
      </c>
      <c r="K88" s="155">
        <v>35171.4</v>
      </c>
      <c r="L88" s="152">
        <f t="shared" si="10"/>
        <v>20582.12</v>
      </c>
      <c r="M88" s="153">
        <f t="shared" si="11"/>
        <v>114443.57999999999</v>
      </c>
      <c r="N88" s="154">
        <v>14112.95</v>
      </c>
      <c r="O88" s="155">
        <v>80281.61</v>
      </c>
      <c r="P88" s="154">
        <v>6553.95</v>
      </c>
      <c r="Q88" s="155">
        <v>35166.19</v>
      </c>
      <c r="R88" s="152">
        <f t="shared" si="12"/>
        <v>20666.9</v>
      </c>
      <c r="S88" s="153">
        <f t="shared" si="13"/>
        <v>115447.8</v>
      </c>
      <c r="T88" s="165">
        <f t="shared" si="14"/>
        <v>-277.1499999999978</v>
      </c>
      <c r="U88" s="161">
        <f t="shared" si="15"/>
        <v>2162.6399999999994</v>
      </c>
    </row>
    <row r="89" spans="1:21" ht="12" thickBot="1">
      <c r="A89" s="1" t="s">
        <v>9</v>
      </c>
      <c r="B89" s="154">
        <v>11990.61</v>
      </c>
      <c r="C89" s="155">
        <v>73117.04</v>
      </c>
      <c r="D89" s="154">
        <v>5857.76</v>
      </c>
      <c r="E89" s="155">
        <v>24926.14</v>
      </c>
      <c r="F89" s="152">
        <f t="shared" si="8"/>
        <v>17848.370000000003</v>
      </c>
      <c r="G89" s="153">
        <f t="shared" si="9"/>
        <v>98043.18</v>
      </c>
      <c r="H89" s="154">
        <v>12039.72</v>
      </c>
      <c r="I89" s="155">
        <v>73577.45</v>
      </c>
      <c r="J89" s="154">
        <v>5843.36</v>
      </c>
      <c r="K89" s="155">
        <v>24919.72</v>
      </c>
      <c r="L89" s="152">
        <f t="shared" si="10"/>
        <v>17883.079999999998</v>
      </c>
      <c r="M89" s="153">
        <f t="shared" si="11"/>
        <v>98497.17</v>
      </c>
      <c r="N89" s="154">
        <v>12148.23</v>
      </c>
      <c r="O89" s="155">
        <v>74373.76</v>
      </c>
      <c r="P89" s="154">
        <v>5846.85</v>
      </c>
      <c r="Q89" s="155">
        <v>24970.19</v>
      </c>
      <c r="R89" s="152">
        <f t="shared" si="12"/>
        <v>17995.08</v>
      </c>
      <c r="S89" s="153">
        <f t="shared" si="13"/>
        <v>99343.95</v>
      </c>
      <c r="T89" s="165">
        <f t="shared" si="14"/>
        <v>-224.29999999999927</v>
      </c>
      <c r="U89" s="161">
        <f t="shared" si="15"/>
        <v>935.5099999999948</v>
      </c>
    </row>
    <row r="90" spans="1:21" ht="12" thickBot="1">
      <c r="A90" s="1" t="s">
        <v>10</v>
      </c>
      <c r="B90" s="154">
        <v>44280.76</v>
      </c>
      <c r="C90" s="155">
        <v>252441.38</v>
      </c>
      <c r="D90" s="154">
        <v>18865.14</v>
      </c>
      <c r="E90" s="155">
        <v>66992.9</v>
      </c>
      <c r="F90" s="152">
        <f t="shared" si="8"/>
        <v>63145.9</v>
      </c>
      <c r="G90" s="153">
        <f t="shared" si="9"/>
        <v>319434.28</v>
      </c>
      <c r="H90" s="154">
        <v>44724.22</v>
      </c>
      <c r="I90" s="155">
        <v>256810.63</v>
      </c>
      <c r="J90" s="154">
        <v>18862.54</v>
      </c>
      <c r="K90" s="155">
        <v>67169</v>
      </c>
      <c r="L90" s="152">
        <f t="shared" si="10"/>
        <v>63586.76</v>
      </c>
      <c r="M90" s="153">
        <f t="shared" si="11"/>
        <v>323979.63</v>
      </c>
      <c r="N90" s="154">
        <v>45430.04</v>
      </c>
      <c r="O90" s="155">
        <v>260937.04</v>
      </c>
      <c r="P90" s="154">
        <v>18888.09</v>
      </c>
      <c r="Q90" s="155">
        <v>67537</v>
      </c>
      <c r="R90" s="152">
        <f t="shared" si="12"/>
        <v>64318.130000000005</v>
      </c>
      <c r="S90" s="153">
        <f t="shared" si="13"/>
        <v>328474.04000000004</v>
      </c>
      <c r="T90" s="165">
        <f t="shared" si="14"/>
        <v>249.3000000000029</v>
      </c>
      <c r="U90" s="161">
        <f t="shared" si="15"/>
        <v>11372.22000000003</v>
      </c>
    </row>
    <row r="91" spans="1:21" ht="12" thickBot="1">
      <c r="A91" s="2" t="s">
        <v>11</v>
      </c>
      <c r="B91" s="156">
        <v>124187.85</v>
      </c>
      <c r="C91" s="157">
        <v>722150.19</v>
      </c>
      <c r="D91" s="156">
        <v>51326.61</v>
      </c>
      <c r="E91" s="157">
        <v>213359.38</v>
      </c>
      <c r="F91" s="169">
        <f t="shared" si="8"/>
        <v>175514.46000000002</v>
      </c>
      <c r="G91" s="170">
        <f t="shared" si="9"/>
        <v>935509.57</v>
      </c>
      <c r="H91" s="156">
        <v>124994.13</v>
      </c>
      <c r="I91" s="157">
        <v>730640.45</v>
      </c>
      <c r="J91" s="156">
        <v>51291.04</v>
      </c>
      <c r="K91" s="157">
        <v>213701.81</v>
      </c>
      <c r="L91" s="169">
        <f t="shared" si="10"/>
        <v>176285.17</v>
      </c>
      <c r="M91" s="170">
        <f t="shared" si="11"/>
        <v>944342.26</v>
      </c>
      <c r="N91" s="156">
        <v>126611.85</v>
      </c>
      <c r="O91" s="157">
        <v>738340.14</v>
      </c>
      <c r="P91" s="156">
        <v>51348.95</v>
      </c>
      <c r="Q91" s="157">
        <v>214276.85</v>
      </c>
      <c r="R91" s="169">
        <f t="shared" si="12"/>
        <v>177960.8</v>
      </c>
      <c r="S91" s="170">
        <f t="shared" si="13"/>
        <v>952616.99</v>
      </c>
      <c r="T91" s="166">
        <f t="shared" si="14"/>
        <v>-492.8500000000058</v>
      </c>
      <c r="U91" s="162">
        <f t="shared" si="15"/>
        <v>21083.169999999925</v>
      </c>
    </row>
    <row r="92" spans="1:21" ht="12" thickBot="1">
      <c r="A92" s="1" t="s">
        <v>12</v>
      </c>
      <c r="B92" s="154">
        <v>50537.57</v>
      </c>
      <c r="C92" s="155">
        <v>171826.8</v>
      </c>
      <c r="D92" s="154">
        <v>12665.57</v>
      </c>
      <c r="E92" s="155">
        <v>57752.38</v>
      </c>
      <c r="F92" s="152">
        <f t="shared" si="8"/>
        <v>63203.14</v>
      </c>
      <c r="G92" s="153">
        <f t="shared" si="9"/>
        <v>229579.18</v>
      </c>
      <c r="H92" s="154">
        <v>48557.54</v>
      </c>
      <c r="I92" s="155">
        <v>172012.81</v>
      </c>
      <c r="J92" s="154">
        <v>12690.36</v>
      </c>
      <c r="K92" s="155">
        <v>57975.4</v>
      </c>
      <c r="L92" s="152">
        <f t="shared" si="10"/>
        <v>61247.9</v>
      </c>
      <c r="M92" s="153">
        <f t="shared" si="11"/>
        <v>229988.21</v>
      </c>
      <c r="N92" s="154">
        <v>43582.38</v>
      </c>
      <c r="O92" s="155">
        <v>168293.99</v>
      </c>
      <c r="P92" s="154">
        <v>12721.52</v>
      </c>
      <c r="Q92" s="155">
        <v>58168</v>
      </c>
      <c r="R92" s="152">
        <f t="shared" si="12"/>
        <v>56303.899999999994</v>
      </c>
      <c r="S92" s="153">
        <f t="shared" si="13"/>
        <v>226461.99</v>
      </c>
      <c r="T92" s="165">
        <f t="shared" si="14"/>
        <v>-8410.150000000009</v>
      </c>
      <c r="U92" s="161">
        <f t="shared" si="15"/>
        <v>-159</v>
      </c>
    </row>
    <row r="93" spans="1:21" ht="12" thickBot="1">
      <c r="A93" s="1" t="s">
        <v>13</v>
      </c>
      <c r="B93" s="154">
        <v>46109.33</v>
      </c>
      <c r="C93" s="155">
        <v>267593.57</v>
      </c>
      <c r="D93" s="154">
        <v>18902.28</v>
      </c>
      <c r="E93" s="155">
        <v>59335</v>
      </c>
      <c r="F93" s="152">
        <f t="shared" si="8"/>
        <v>65011.61</v>
      </c>
      <c r="G93" s="153">
        <f t="shared" si="9"/>
        <v>326928.57</v>
      </c>
      <c r="H93" s="154">
        <v>46603.5</v>
      </c>
      <c r="I93" s="155">
        <v>273968.72</v>
      </c>
      <c r="J93" s="154">
        <v>18973.27</v>
      </c>
      <c r="K93" s="155">
        <v>59790.18</v>
      </c>
      <c r="L93" s="152">
        <f t="shared" si="10"/>
        <v>65576.77</v>
      </c>
      <c r="M93" s="153">
        <f t="shared" si="11"/>
        <v>333758.89999999997</v>
      </c>
      <c r="N93" s="154">
        <v>47834.71</v>
      </c>
      <c r="O93" s="155">
        <v>278138.42</v>
      </c>
      <c r="P93" s="154">
        <v>19136.95</v>
      </c>
      <c r="Q93" s="155">
        <v>60323.33</v>
      </c>
      <c r="R93" s="152">
        <f t="shared" si="12"/>
        <v>66971.66</v>
      </c>
      <c r="S93" s="153">
        <f t="shared" si="13"/>
        <v>338461.75</v>
      </c>
      <c r="T93" s="165">
        <f t="shared" si="14"/>
        <v>1137.2200000000012</v>
      </c>
      <c r="U93" s="161">
        <f t="shared" si="15"/>
        <v>18349.97999999998</v>
      </c>
    </row>
    <row r="94" spans="1:21" ht="12" thickBot="1">
      <c r="A94" s="1" t="s">
        <v>14</v>
      </c>
      <c r="B94" s="154">
        <v>28685.76</v>
      </c>
      <c r="C94" s="155">
        <v>171766.85</v>
      </c>
      <c r="D94" s="154">
        <v>15362.95</v>
      </c>
      <c r="E94" s="155">
        <v>52091.66</v>
      </c>
      <c r="F94" s="152">
        <f t="shared" si="8"/>
        <v>44048.71</v>
      </c>
      <c r="G94" s="153">
        <f t="shared" si="9"/>
        <v>223858.51</v>
      </c>
      <c r="H94" s="154">
        <v>28877.18</v>
      </c>
      <c r="I94" s="155">
        <v>174302.68</v>
      </c>
      <c r="J94" s="154">
        <v>15405.18</v>
      </c>
      <c r="K94" s="155">
        <v>52435.36</v>
      </c>
      <c r="L94" s="152">
        <f t="shared" si="10"/>
        <v>44282.36</v>
      </c>
      <c r="M94" s="153">
        <f t="shared" si="11"/>
        <v>226738.03999999998</v>
      </c>
      <c r="N94" s="154">
        <v>29062.23</v>
      </c>
      <c r="O94" s="155">
        <v>173132.85</v>
      </c>
      <c r="P94" s="154">
        <v>15392.47</v>
      </c>
      <c r="Q94" s="155">
        <v>52545.04</v>
      </c>
      <c r="R94" s="152">
        <f t="shared" si="12"/>
        <v>44454.7</v>
      </c>
      <c r="S94" s="153">
        <f t="shared" si="13"/>
        <v>225677.89</v>
      </c>
      <c r="T94" s="165">
        <f t="shared" si="14"/>
        <v>-38.24000000000524</v>
      </c>
      <c r="U94" s="161">
        <f t="shared" si="15"/>
        <v>4660.010000000009</v>
      </c>
    </row>
    <row r="95" spans="1:21" ht="12" thickBot="1">
      <c r="A95" s="1" t="s">
        <v>15</v>
      </c>
      <c r="B95" s="154">
        <v>37961.71</v>
      </c>
      <c r="C95" s="155">
        <v>203963</v>
      </c>
      <c r="D95" s="154">
        <v>17456.04</v>
      </c>
      <c r="E95" s="155">
        <v>62873.19</v>
      </c>
      <c r="F95" s="152">
        <f t="shared" si="8"/>
        <v>55417.75</v>
      </c>
      <c r="G95" s="153">
        <f t="shared" si="9"/>
        <v>266836.19</v>
      </c>
      <c r="H95" s="154">
        <v>38038.45</v>
      </c>
      <c r="I95" s="155">
        <v>205171.63</v>
      </c>
      <c r="J95" s="154">
        <v>17478.63</v>
      </c>
      <c r="K95" s="155">
        <v>63154.36</v>
      </c>
      <c r="L95" s="152">
        <f t="shared" si="10"/>
        <v>55517.08</v>
      </c>
      <c r="M95" s="153">
        <f t="shared" si="11"/>
        <v>268325.99</v>
      </c>
      <c r="N95" s="154">
        <v>38292.66</v>
      </c>
      <c r="O95" s="155">
        <v>203998.57</v>
      </c>
      <c r="P95" s="154">
        <v>17477.47</v>
      </c>
      <c r="Q95" s="155">
        <v>63398.09</v>
      </c>
      <c r="R95" s="152">
        <f t="shared" si="12"/>
        <v>55770.130000000005</v>
      </c>
      <c r="S95" s="153">
        <f t="shared" si="13"/>
        <v>267396.66000000003</v>
      </c>
      <c r="T95" s="165">
        <f t="shared" si="14"/>
        <v>-1176.4700000000012</v>
      </c>
      <c r="U95" s="161">
        <f t="shared" si="15"/>
        <v>3583.060000000056</v>
      </c>
    </row>
    <row r="96" spans="1:21" ht="12" thickBot="1">
      <c r="A96" s="1" t="s">
        <v>16</v>
      </c>
      <c r="B96" s="154">
        <v>18719.61</v>
      </c>
      <c r="C96" s="155">
        <v>110400.99</v>
      </c>
      <c r="D96" s="154">
        <v>8395.57</v>
      </c>
      <c r="E96" s="155">
        <v>27300.23</v>
      </c>
      <c r="F96" s="152">
        <f t="shared" si="8"/>
        <v>27115.18</v>
      </c>
      <c r="G96" s="153">
        <f t="shared" si="9"/>
        <v>137701.22</v>
      </c>
      <c r="H96" s="154">
        <v>18932.68</v>
      </c>
      <c r="I96" s="155">
        <v>112200.04</v>
      </c>
      <c r="J96" s="154">
        <v>8395.09</v>
      </c>
      <c r="K96" s="155">
        <v>27447.54</v>
      </c>
      <c r="L96" s="152">
        <f t="shared" si="10"/>
        <v>27327.77</v>
      </c>
      <c r="M96" s="153">
        <f t="shared" si="11"/>
        <v>139647.58</v>
      </c>
      <c r="N96" s="154">
        <v>19407.85</v>
      </c>
      <c r="O96" s="155">
        <v>114005.38</v>
      </c>
      <c r="P96" s="154">
        <v>8446.09</v>
      </c>
      <c r="Q96" s="155">
        <v>27641.42</v>
      </c>
      <c r="R96" s="152">
        <f t="shared" si="12"/>
        <v>27853.94</v>
      </c>
      <c r="S96" s="153">
        <f t="shared" si="13"/>
        <v>141646.8</v>
      </c>
      <c r="T96" s="165">
        <f t="shared" si="14"/>
        <v>710.7299999999996</v>
      </c>
      <c r="U96" s="161">
        <f t="shared" si="15"/>
        <v>8622.699999999983</v>
      </c>
    </row>
    <row r="97" spans="1:21" ht="12" thickBot="1">
      <c r="A97" s="1" t="s">
        <v>17</v>
      </c>
      <c r="B97" s="154">
        <v>19663.85</v>
      </c>
      <c r="C97" s="155">
        <v>127621.33</v>
      </c>
      <c r="D97" s="154">
        <v>12266.19</v>
      </c>
      <c r="E97" s="155">
        <v>40598.57</v>
      </c>
      <c r="F97" s="152">
        <f t="shared" si="8"/>
        <v>31930.04</v>
      </c>
      <c r="G97" s="153">
        <f t="shared" si="9"/>
        <v>168219.9</v>
      </c>
      <c r="H97" s="154">
        <v>19734.86</v>
      </c>
      <c r="I97" s="155">
        <v>130053.54</v>
      </c>
      <c r="J97" s="154">
        <v>12257.77</v>
      </c>
      <c r="K97" s="155">
        <v>40926.31</v>
      </c>
      <c r="L97" s="152">
        <f t="shared" si="10"/>
        <v>31992.63</v>
      </c>
      <c r="M97" s="153">
        <f t="shared" si="11"/>
        <v>170979.84999999998</v>
      </c>
      <c r="N97" s="154">
        <v>19827.76</v>
      </c>
      <c r="O97" s="155">
        <v>130356.8</v>
      </c>
      <c r="P97" s="154">
        <v>12254.71</v>
      </c>
      <c r="Q97" s="155">
        <v>41121.57</v>
      </c>
      <c r="R97" s="152">
        <f t="shared" si="12"/>
        <v>32082.469999999998</v>
      </c>
      <c r="S97" s="153">
        <f t="shared" si="13"/>
        <v>171478.37</v>
      </c>
      <c r="T97" s="165">
        <f t="shared" si="14"/>
        <v>-34.57000000000335</v>
      </c>
      <c r="U97" s="161">
        <f t="shared" si="15"/>
        <v>4574.989999999991</v>
      </c>
    </row>
    <row r="98" spans="1:21" ht="12" thickBot="1">
      <c r="A98" s="1" t="s">
        <v>18</v>
      </c>
      <c r="B98" s="154">
        <v>78801.76</v>
      </c>
      <c r="C98" s="155">
        <v>436688.14</v>
      </c>
      <c r="D98" s="154">
        <v>31247.61</v>
      </c>
      <c r="E98" s="155">
        <v>115372.95</v>
      </c>
      <c r="F98" s="152">
        <f t="shared" si="8"/>
        <v>110049.37</v>
      </c>
      <c r="G98" s="153">
        <f t="shared" si="9"/>
        <v>552061.09</v>
      </c>
      <c r="H98" s="154">
        <v>79814.5</v>
      </c>
      <c r="I98" s="155">
        <v>448047.86</v>
      </c>
      <c r="J98" s="154">
        <v>31333.18</v>
      </c>
      <c r="K98" s="155">
        <v>116390.81</v>
      </c>
      <c r="L98" s="152">
        <f t="shared" si="10"/>
        <v>111147.68</v>
      </c>
      <c r="M98" s="153">
        <f t="shared" si="11"/>
        <v>564438.6699999999</v>
      </c>
      <c r="N98" s="154">
        <v>82056.61</v>
      </c>
      <c r="O98" s="155">
        <v>457009.57</v>
      </c>
      <c r="P98" s="154">
        <v>31491.52</v>
      </c>
      <c r="Q98" s="155">
        <v>117280.52</v>
      </c>
      <c r="R98" s="152">
        <f t="shared" si="12"/>
        <v>113548.13</v>
      </c>
      <c r="S98" s="153">
        <f t="shared" si="13"/>
        <v>574290.09</v>
      </c>
      <c r="T98" s="165">
        <f t="shared" si="14"/>
        <v>3214.470000000001</v>
      </c>
      <c r="U98" s="161">
        <f t="shared" si="15"/>
        <v>42485.20999999996</v>
      </c>
    </row>
    <row r="99" spans="1:21" ht="12" thickBot="1">
      <c r="A99" s="1" t="s">
        <v>19</v>
      </c>
      <c r="B99" s="154">
        <v>83507.42</v>
      </c>
      <c r="C99" s="155">
        <v>506846.14</v>
      </c>
      <c r="D99" s="154">
        <v>33110.47</v>
      </c>
      <c r="E99" s="155">
        <v>108257.76</v>
      </c>
      <c r="F99" s="152">
        <f t="shared" si="8"/>
        <v>116617.89</v>
      </c>
      <c r="G99" s="153">
        <f t="shared" si="9"/>
        <v>615103.9</v>
      </c>
      <c r="H99" s="154">
        <v>83835.95</v>
      </c>
      <c r="I99" s="155">
        <v>508849.95</v>
      </c>
      <c r="J99" s="154">
        <v>33112.81</v>
      </c>
      <c r="K99" s="155">
        <v>108560.13</v>
      </c>
      <c r="L99" s="152">
        <f t="shared" si="10"/>
        <v>116948.76</v>
      </c>
      <c r="M99" s="153">
        <f t="shared" si="11"/>
        <v>617410.0800000001</v>
      </c>
      <c r="N99" s="154">
        <v>84321.09</v>
      </c>
      <c r="O99" s="155">
        <v>506739.52</v>
      </c>
      <c r="P99" s="154">
        <v>33114.14</v>
      </c>
      <c r="Q99" s="155">
        <v>108833.09</v>
      </c>
      <c r="R99" s="152">
        <f t="shared" si="12"/>
        <v>117435.23</v>
      </c>
      <c r="S99" s="153">
        <f t="shared" si="13"/>
        <v>615572.61</v>
      </c>
      <c r="T99" s="165">
        <f t="shared" si="14"/>
        <v>-248.2600000000093</v>
      </c>
      <c r="U99" s="161">
        <f t="shared" si="15"/>
        <v>10091.349999999977</v>
      </c>
    </row>
    <row r="100" spans="1:21" ht="12" thickBot="1">
      <c r="A100" s="2" t="s">
        <v>20</v>
      </c>
      <c r="B100" s="156">
        <v>363987.04</v>
      </c>
      <c r="C100" s="157">
        <v>1996706.85</v>
      </c>
      <c r="D100" s="156">
        <v>149406.71</v>
      </c>
      <c r="E100" s="157">
        <v>523581.76</v>
      </c>
      <c r="F100" s="169">
        <f t="shared" si="8"/>
        <v>513393.75</v>
      </c>
      <c r="G100" s="170">
        <f t="shared" si="9"/>
        <v>2520288.6100000003</v>
      </c>
      <c r="H100" s="156">
        <v>364394.68</v>
      </c>
      <c r="I100" s="157">
        <v>2024607.27</v>
      </c>
      <c r="J100" s="156">
        <v>149646.31</v>
      </c>
      <c r="K100" s="157">
        <v>526680.13</v>
      </c>
      <c r="L100" s="169">
        <f t="shared" si="10"/>
        <v>514040.99</v>
      </c>
      <c r="M100" s="170">
        <f t="shared" si="11"/>
        <v>2551287.4</v>
      </c>
      <c r="N100" s="156">
        <v>364385.33</v>
      </c>
      <c r="O100" s="157">
        <v>2031675.14</v>
      </c>
      <c r="P100" s="156">
        <v>150034.9</v>
      </c>
      <c r="Q100" s="157">
        <v>529311.09</v>
      </c>
      <c r="R100" s="169">
        <f t="shared" si="12"/>
        <v>514420.23</v>
      </c>
      <c r="S100" s="170">
        <f t="shared" si="13"/>
        <v>2560986.23</v>
      </c>
      <c r="T100" s="166">
        <f t="shared" si="14"/>
        <v>-4845.260000000009</v>
      </c>
      <c r="U100" s="162">
        <f t="shared" si="15"/>
        <v>92208.30000000028</v>
      </c>
    </row>
    <row r="101" spans="1:21" ht="12" thickBot="1">
      <c r="A101" s="2" t="s">
        <v>21</v>
      </c>
      <c r="B101" s="156">
        <v>47034.38</v>
      </c>
      <c r="C101" s="157">
        <v>272132.52</v>
      </c>
      <c r="D101" s="156">
        <v>16824.23</v>
      </c>
      <c r="E101" s="157">
        <v>74613.42</v>
      </c>
      <c r="F101" s="169">
        <f t="shared" si="8"/>
        <v>63858.61</v>
      </c>
      <c r="G101" s="170">
        <f t="shared" si="9"/>
        <v>346745.94</v>
      </c>
      <c r="H101" s="156">
        <v>47103.54</v>
      </c>
      <c r="I101" s="157">
        <v>274706.04</v>
      </c>
      <c r="J101" s="156">
        <v>16789.86</v>
      </c>
      <c r="K101" s="157">
        <v>74753.68</v>
      </c>
      <c r="L101" s="169">
        <f t="shared" si="10"/>
        <v>63893.4</v>
      </c>
      <c r="M101" s="170">
        <f t="shared" si="11"/>
        <v>349459.72</v>
      </c>
      <c r="N101" s="156">
        <v>47582.19</v>
      </c>
      <c r="O101" s="157">
        <v>276066.38</v>
      </c>
      <c r="P101" s="156">
        <v>16807.33</v>
      </c>
      <c r="Q101" s="157">
        <v>74866.47</v>
      </c>
      <c r="R101" s="169">
        <f t="shared" si="12"/>
        <v>64389.520000000004</v>
      </c>
      <c r="S101" s="170">
        <f t="shared" si="13"/>
        <v>350932.85</v>
      </c>
      <c r="T101" s="166">
        <f t="shared" si="14"/>
        <v>-400.4100000000035</v>
      </c>
      <c r="U101" s="162">
        <f t="shared" si="15"/>
        <v>3701.0200000000186</v>
      </c>
    </row>
    <row r="102" spans="1:21" ht="12" thickBot="1">
      <c r="A102" s="2" t="s">
        <v>22</v>
      </c>
      <c r="B102" s="156">
        <v>25458.66</v>
      </c>
      <c r="C102" s="157">
        <v>163162.66</v>
      </c>
      <c r="D102" s="156">
        <v>9621.85</v>
      </c>
      <c r="E102" s="157">
        <v>41869.95</v>
      </c>
      <c r="F102" s="169">
        <f t="shared" si="8"/>
        <v>35080.51</v>
      </c>
      <c r="G102" s="170">
        <f t="shared" si="9"/>
        <v>205032.61</v>
      </c>
      <c r="H102" s="156">
        <v>25676.81</v>
      </c>
      <c r="I102" s="157">
        <v>164886.27</v>
      </c>
      <c r="J102" s="156">
        <v>9623.86</v>
      </c>
      <c r="K102" s="157">
        <v>41966.86</v>
      </c>
      <c r="L102" s="169">
        <f t="shared" si="10"/>
        <v>35300.67</v>
      </c>
      <c r="M102" s="170">
        <f t="shared" si="11"/>
        <v>206853.13</v>
      </c>
      <c r="N102" s="156">
        <v>25963.42</v>
      </c>
      <c r="O102" s="157">
        <v>167136.71</v>
      </c>
      <c r="P102" s="156">
        <v>9618.47</v>
      </c>
      <c r="Q102" s="157">
        <v>42013.76</v>
      </c>
      <c r="R102" s="169">
        <f t="shared" si="12"/>
        <v>35581.89</v>
      </c>
      <c r="S102" s="170">
        <f t="shared" si="13"/>
        <v>209150.47</v>
      </c>
      <c r="T102" s="166">
        <f t="shared" si="14"/>
        <v>502.01000000000204</v>
      </c>
      <c r="U102" s="162">
        <f t="shared" si="15"/>
        <v>4821.260000000009</v>
      </c>
    </row>
    <row r="103" spans="1:21" ht="12" thickBot="1">
      <c r="A103" s="2" t="s">
        <v>23</v>
      </c>
      <c r="B103" s="156">
        <v>13345.57</v>
      </c>
      <c r="C103" s="157">
        <v>93400.19</v>
      </c>
      <c r="D103" s="156">
        <v>5819.76</v>
      </c>
      <c r="E103" s="157">
        <v>26262.04</v>
      </c>
      <c r="F103" s="169">
        <f t="shared" si="8"/>
        <v>19165.33</v>
      </c>
      <c r="G103" s="170">
        <f t="shared" si="9"/>
        <v>119662.23000000001</v>
      </c>
      <c r="H103" s="156">
        <v>13442.86</v>
      </c>
      <c r="I103" s="157">
        <v>94305.09</v>
      </c>
      <c r="J103" s="156">
        <v>5821.31</v>
      </c>
      <c r="K103" s="157">
        <v>26335.13</v>
      </c>
      <c r="L103" s="169">
        <f t="shared" si="10"/>
        <v>19264.170000000002</v>
      </c>
      <c r="M103" s="170">
        <f t="shared" si="11"/>
        <v>120640.22</v>
      </c>
      <c r="N103" s="156">
        <v>13584.8</v>
      </c>
      <c r="O103" s="157">
        <v>94241.19</v>
      </c>
      <c r="P103" s="156">
        <v>5819.42</v>
      </c>
      <c r="Q103" s="157">
        <v>26364.95</v>
      </c>
      <c r="R103" s="169">
        <f t="shared" si="12"/>
        <v>19404.22</v>
      </c>
      <c r="S103" s="170">
        <f t="shared" si="13"/>
        <v>120606.14</v>
      </c>
      <c r="T103" s="166">
        <f t="shared" si="14"/>
        <v>76.34000000000015</v>
      </c>
      <c r="U103" s="162">
        <f t="shared" si="15"/>
        <v>1687.2099999999919</v>
      </c>
    </row>
    <row r="104" spans="1:21" ht="12" thickBot="1">
      <c r="A104" s="2" t="s">
        <v>24</v>
      </c>
      <c r="B104" s="156">
        <v>77810.09</v>
      </c>
      <c r="C104" s="157">
        <v>381660.04</v>
      </c>
      <c r="D104" s="156">
        <v>28038</v>
      </c>
      <c r="E104" s="157">
        <v>98774.61</v>
      </c>
      <c r="F104" s="169">
        <f t="shared" si="8"/>
        <v>105848.09</v>
      </c>
      <c r="G104" s="170">
        <f t="shared" si="9"/>
        <v>480434.64999999997</v>
      </c>
      <c r="H104" s="156">
        <v>78714.18</v>
      </c>
      <c r="I104" s="157">
        <v>386308.4</v>
      </c>
      <c r="J104" s="156">
        <v>28080.04</v>
      </c>
      <c r="K104" s="157">
        <v>99149.31</v>
      </c>
      <c r="L104" s="169">
        <f t="shared" si="10"/>
        <v>106794.22</v>
      </c>
      <c r="M104" s="170">
        <f t="shared" si="11"/>
        <v>485457.71</v>
      </c>
      <c r="N104" s="156">
        <v>79279.14</v>
      </c>
      <c r="O104" s="157">
        <v>387208.57</v>
      </c>
      <c r="P104" s="156">
        <v>28151.47</v>
      </c>
      <c r="Q104" s="157">
        <v>99467.57</v>
      </c>
      <c r="R104" s="169">
        <f t="shared" si="12"/>
        <v>107430.61</v>
      </c>
      <c r="S104" s="170">
        <f t="shared" si="13"/>
        <v>486676.14</v>
      </c>
      <c r="T104" s="166">
        <f t="shared" si="14"/>
        <v>1322.2899999999936</v>
      </c>
      <c r="U104" s="162">
        <f t="shared" si="15"/>
        <v>13449.810000000056</v>
      </c>
    </row>
    <row r="105" spans="1:21" ht="12" thickBot="1">
      <c r="A105" s="1" t="s">
        <v>25</v>
      </c>
      <c r="B105" s="154">
        <v>97502.61</v>
      </c>
      <c r="C105" s="155">
        <v>483168.23</v>
      </c>
      <c r="D105" s="154">
        <v>35774.14</v>
      </c>
      <c r="E105" s="155">
        <v>128520.14</v>
      </c>
      <c r="F105" s="152">
        <f t="shared" si="8"/>
        <v>133276.75</v>
      </c>
      <c r="G105" s="153">
        <f t="shared" si="9"/>
        <v>611688.37</v>
      </c>
      <c r="H105" s="154">
        <v>98097.72</v>
      </c>
      <c r="I105" s="155">
        <v>491487.4</v>
      </c>
      <c r="J105" s="154">
        <v>35869.54</v>
      </c>
      <c r="K105" s="155">
        <v>129178.45</v>
      </c>
      <c r="L105" s="152">
        <f t="shared" si="10"/>
        <v>133967.26</v>
      </c>
      <c r="M105" s="153">
        <f t="shared" si="11"/>
        <v>620665.85</v>
      </c>
      <c r="N105" s="154">
        <v>100602.61</v>
      </c>
      <c r="O105" s="155">
        <v>498806.47</v>
      </c>
      <c r="P105" s="154">
        <v>36046.14</v>
      </c>
      <c r="Q105" s="155">
        <v>129949.38</v>
      </c>
      <c r="R105" s="152">
        <f t="shared" si="12"/>
        <v>136648.75</v>
      </c>
      <c r="S105" s="153">
        <f t="shared" si="13"/>
        <v>628755.85</v>
      </c>
      <c r="T105" s="165">
        <f t="shared" si="14"/>
        <v>2924.2600000000093</v>
      </c>
      <c r="U105" s="161">
        <f t="shared" si="15"/>
        <v>31961.079999999958</v>
      </c>
    </row>
    <row r="106" spans="1:21" ht="12" thickBot="1">
      <c r="A106" s="1" t="s">
        <v>26</v>
      </c>
      <c r="B106" s="154">
        <v>30644.28</v>
      </c>
      <c r="C106" s="155">
        <v>173919.04</v>
      </c>
      <c r="D106" s="154">
        <v>10789.47</v>
      </c>
      <c r="E106" s="155">
        <v>41144.42</v>
      </c>
      <c r="F106" s="152">
        <f t="shared" si="8"/>
        <v>41433.75</v>
      </c>
      <c r="G106" s="153">
        <f t="shared" si="9"/>
        <v>215063.46000000002</v>
      </c>
      <c r="H106" s="154">
        <v>29796.22</v>
      </c>
      <c r="I106" s="155">
        <v>174810.4</v>
      </c>
      <c r="J106" s="154">
        <v>10793.72</v>
      </c>
      <c r="K106" s="155">
        <v>41256.95</v>
      </c>
      <c r="L106" s="152">
        <f t="shared" si="10"/>
        <v>40589.94</v>
      </c>
      <c r="M106" s="153">
        <f t="shared" si="11"/>
        <v>216067.34999999998</v>
      </c>
      <c r="N106" s="154">
        <v>29463.76</v>
      </c>
      <c r="O106" s="155">
        <v>175904.66</v>
      </c>
      <c r="P106" s="154">
        <v>10830.28</v>
      </c>
      <c r="Q106" s="155">
        <v>41450.42</v>
      </c>
      <c r="R106" s="152">
        <f t="shared" si="12"/>
        <v>40294.04</v>
      </c>
      <c r="S106" s="153">
        <f t="shared" si="13"/>
        <v>217355.08000000002</v>
      </c>
      <c r="T106" s="165">
        <f t="shared" si="14"/>
        <v>-4289.07</v>
      </c>
      <c r="U106" s="161">
        <f t="shared" si="15"/>
        <v>2688.8699999999953</v>
      </c>
    </row>
    <row r="107" spans="1:21" ht="12" thickBot="1">
      <c r="A107" s="1" t="s">
        <v>27</v>
      </c>
      <c r="B107" s="154">
        <v>147873.52</v>
      </c>
      <c r="C107" s="155">
        <v>745616.14</v>
      </c>
      <c r="D107" s="154">
        <v>47850.57</v>
      </c>
      <c r="E107" s="155">
        <v>176929.47</v>
      </c>
      <c r="F107" s="152">
        <f t="shared" si="8"/>
        <v>195724.09</v>
      </c>
      <c r="G107" s="153">
        <f t="shared" si="9"/>
        <v>922545.61</v>
      </c>
      <c r="H107" s="154">
        <v>147543.27</v>
      </c>
      <c r="I107" s="155">
        <v>753041.09</v>
      </c>
      <c r="J107" s="154">
        <v>47925.95</v>
      </c>
      <c r="K107" s="155">
        <v>177473.31</v>
      </c>
      <c r="L107" s="152">
        <f t="shared" si="10"/>
        <v>195469.21999999997</v>
      </c>
      <c r="M107" s="153">
        <f t="shared" si="11"/>
        <v>930514.3999999999</v>
      </c>
      <c r="N107" s="154">
        <v>147010.09</v>
      </c>
      <c r="O107" s="155">
        <v>752326.85</v>
      </c>
      <c r="P107" s="154">
        <v>48027.57</v>
      </c>
      <c r="Q107" s="155">
        <v>177963.14</v>
      </c>
      <c r="R107" s="152">
        <f t="shared" si="12"/>
        <v>195037.66</v>
      </c>
      <c r="S107" s="153">
        <f t="shared" si="13"/>
        <v>930289.99</v>
      </c>
      <c r="T107" s="165">
        <f t="shared" si="14"/>
        <v>-6768.7699999999895</v>
      </c>
      <c r="U107" s="161">
        <f t="shared" si="15"/>
        <v>11996.780000000028</v>
      </c>
    </row>
    <row r="108" spans="1:21" ht="12" thickBot="1">
      <c r="A108" s="2" t="s">
        <v>28</v>
      </c>
      <c r="B108" s="156">
        <v>276020.42</v>
      </c>
      <c r="C108" s="157">
        <v>1402703.42</v>
      </c>
      <c r="D108" s="156">
        <v>94414.19</v>
      </c>
      <c r="E108" s="157">
        <v>346594.04</v>
      </c>
      <c r="F108" s="169">
        <f t="shared" si="8"/>
        <v>370434.61</v>
      </c>
      <c r="G108" s="170">
        <f t="shared" si="9"/>
        <v>1749297.46</v>
      </c>
      <c r="H108" s="156">
        <v>275437.22</v>
      </c>
      <c r="I108" s="157">
        <v>1419338.9</v>
      </c>
      <c r="J108" s="156">
        <v>94589.22</v>
      </c>
      <c r="K108" s="157">
        <v>347908.72</v>
      </c>
      <c r="L108" s="169">
        <f t="shared" si="10"/>
        <v>370026.43999999994</v>
      </c>
      <c r="M108" s="170">
        <f t="shared" si="11"/>
        <v>1767247.6199999999</v>
      </c>
      <c r="N108" s="156">
        <v>277076.47</v>
      </c>
      <c r="O108" s="157">
        <v>1427038</v>
      </c>
      <c r="P108" s="156">
        <v>94904</v>
      </c>
      <c r="Q108" s="157">
        <v>349362.95</v>
      </c>
      <c r="R108" s="169">
        <f t="shared" si="12"/>
        <v>371980.47</v>
      </c>
      <c r="S108" s="170">
        <f t="shared" si="13"/>
        <v>1776400.95</v>
      </c>
      <c r="T108" s="166">
        <f t="shared" si="14"/>
        <v>-8133.570000000065</v>
      </c>
      <c r="U108" s="162">
        <f t="shared" si="15"/>
        <v>46646.73999999999</v>
      </c>
    </row>
    <row r="109" spans="1:21" ht="12" thickBot="1">
      <c r="A109" s="1" t="s">
        <v>29</v>
      </c>
      <c r="B109" s="154">
        <v>9717.9</v>
      </c>
      <c r="C109" s="155">
        <v>65854.09</v>
      </c>
      <c r="D109" s="154">
        <v>3535.52</v>
      </c>
      <c r="E109" s="155">
        <v>22371.28</v>
      </c>
      <c r="F109" s="152">
        <f t="shared" si="8"/>
        <v>13253.42</v>
      </c>
      <c r="G109" s="153">
        <f t="shared" si="9"/>
        <v>88225.37</v>
      </c>
      <c r="H109" s="154">
        <v>10018.59</v>
      </c>
      <c r="I109" s="155">
        <v>66277.72</v>
      </c>
      <c r="J109" s="154">
        <v>3519.31</v>
      </c>
      <c r="K109" s="155">
        <v>22345.31</v>
      </c>
      <c r="L109" s="152">
        <f t="shared" si="10"/>
        <v>13537.9</v>
      </c>
      <c r="M109" s="153">
        <f t="shared" si="11"/>
        <v>88623.03</v>
      </c>
      <c r="N109" s="154">
        <v>11042.19</v>
      </c>
      <c r="O109" s="155">
        <v>68264.95</v>
      </c>
      <c r="P109" s="154">
        <v>3525.38</v>
      </c>
      <c r="Q109" s="155">
        <v>22429.71</v>
      </c>
      <c r="R109" s="152">
        <f t="shared" si="12"/>
        <v>14567.57</v>
      </c>
      <c r="S109" s="153">
        <f t="shared" si="13"/>
        <v>90694.66</v>
      </c>
      <c r="T109" s="165">
        <f t="shared" si="14"/>
        <v>1044.9599999999991</v>
      </c>
      <c r="U109" s="161">
        <f t="shared" si="15"/>
        <v>2168.279999999999</v>
      </c>
    </row>
    <row r="110" spans="1:21" ht="12" thickBot="1">
      <c r="A110" s="1" t="s">
        <v>30</v>
      </c>
      <c r="B110" s="154">
        <v>4474.04</v>
      </c>
      <c r="C110" s="155">
        <v>38151.19</v>
      </c>
      <c r="D110" s="154">
        <v>2314.71</v>
      </c>
      <c r="E110" s="155">
        <v>13533.61</v>
      </c>
      <c r="F110" s="152">
        <f t="shared" si="8"/>
        <v>6788.75</v>
      </c>
      <c r="G110" s="153">
        <f t="shared" si="9"/>
        <v>51684.8</v>
      </c>
      <c r="H110" s="154">
        <v>4484.81</v>
      </c>
      <c r="I110" s="155">
        <v>38494.86</v>
      </c>
      <c r="J110" s="154">
        <v>2303.68</v>
      </c>
      <c r="K110" s="155">
        <v>13506.81</v>
      </c>
      <c r="L110" s="152">
        <f t="shared" si="10"/>
        <v>6788.49</v>
      </c>
      <c r="M110" s="153">
        <f t="shared" si="11"/>
        <v>52001.67</v>
      </c>
      <c r="N110" s="154">
        <v>4567.14</v>
      </c>
      <c r="O110" s="155">
        <v>38987.23</v>
      </c>
      <c r="P110" s="154">
        <v>2306.47</v>
      </c>
      <c r="Q110" s="155">
        <v>13536.61</v>
      </c>
      <c r="R110" s="152">
        <f t="shared" si="12"/>
        <v>6873.610000000001</v>
      </c>
      <c r="S110" s="153">
        <f t="shared" si="13"/>
        <v>52523.840000000004</v>
      </c>
      <c r="T110" s="165">
        <f t="shared" si="14"/>
        <v>44.67000000000098</v>
      </c>
      <c r="U110" s="161">
        <f t="shared" si="15"/>
        <v>1112.9000000000015</v>
      </c>
    </row>
    <row r="111" spans="1:21" ht="12" thickBot="1">
      <c r="A111" s="1" t="s">
        <v>31</v>
      </c>
      <c r="B111" s="154">
        <v>49144.23</v>
      </c>
      <c r="C111" s="155">
        <v>323980.85</v>
      </c>
      <c r="D111" s="154">
        <v>15406.42</v>
      </c>
      <c r="E111" s="155">
        <v>69156.95</v>
      </c>
      <c r="F111" s="152">
        <f t="shared" si="8"/>
        <v>64550.65</v>
      </c>
      <c r="G111" s="153">
        <f t="shared" si="9"/>
        <v>393137.8</v>
      </c>
      <c r="H111" s="154">
        <v>49756.4</v>
      </c>
      <c r="I111" s="155">
        <v>326996.63</v>
      </c>
      <c r="J111" s="154">
        <v>15486.22</v>
      </c>
      <c r="K111" s="155">
        <v>69340.77</v>
      </c>
      <c r="L111" s="152">
        <f t="shared" si="10"/>
        <v>65242.62</v>
      </c>
      <c r="M111" s="153">
        <f t="shared" si="11"/>
        <v>396337.4</v>
      </c>
      <c r="N111" s="154">
        <v>50631.09</v>
      </c>
      <c r="O111" s="155">
        <v>326943.42</v>
      </c>
      <c r="P111" s="154">
        <v>15592.71</v>
      </c>
      <c r="Q111" s="155">
        <v>69561.66</v>
      </c>
      <c r="R111" s="152">
        <f t="shared" si="12"/>
        <v>66223.79999999999</v>
      </c>
      <c r="S111" s="153">
        <f t="shared" si="13"/>
        <v>396505.07999999996</v>
      </c>
      <c r="T111" s="165">
        <f t="shared" si="14"/>
        <v>589.6899999999878</v>
      </c>
      <c r="U111" s="161">
        <f t="shared" si="15"/>
        <v>4297.919999999984</v>
      </c>
    </row>
    <row r="112" spans="1:21" ht="12" thickBot="1">
      <c r="A112" s="2" t="s">
        <v>32</v>
      </c>
      <c r="B112" s="156">
        <v>63336.19</v>
      </c>
      <c r="C112" s="157">
        <v>427986.14</v>
      </c>
      <c r="D112" s="156">
        <v>21256.66</v>
      </c>
      <c r="E112" s="157">
        <v>105061.85</v>
      </c>
      <c r="F112" s="169">
        <f t="shared" si="8"/>
        <v>84592.85</v>
      </c>
      <c r="G112" s="170">
        <f t="shared" si="9"/>
        <v>533047.99</v>
      </c>
      <c r="H112" s="156">
        <v>64259.81</v>
      </c>
      <c r="I112" s="157">
        <v>431769.22</v>
      </c>
      <c r="J112" s="156">
        <v>21309.22</v>
      </c>
      <c r="K112" s="157">
        <v>105192.9</v>
      </c>
      <c r="L112" s="169">
        <f t="shared" si="10"/>
        <v>85569.03</v>
      </c>
      <c r="M112" s="170">
        <f t="shared" si="11"/>
        <v>536962.12</v>
      </c>
      <c r="N112" s="156">
        <v>66240.42</v>
      </c>
      <c r="O112" s="157">
        <v>434195.61</v>
      </c>
      <c r="P112" s="156">
        <v>21424.57</v>
      </c>
      <c r="Q112" s="157">
        <v>105528</v>
      </c>
      <c r="R112" s="169">
        <f t="shared" si="12"/>
        <v>87664.98999999999</v>
      </c>
      <c r="S112" s="170">
        <f t="shared" si="13"/>
        <v>539723.61</v>
      </c>
      <c r="T112" s="165">
        <f t="shared" si="14"/>
        <v>1679.3299999999872</v>
      </c>
      <c r="U112" s="161">
        <f t="shared" si="15"/>
        <v>7579.119999999995</v>
      </c>
    </row>
    <row r="113" spans="1:21" ht="12" thickBot="1">
      <c r="A113" s="1" t="s">
        <v>33</v>
      </c>
      <c r="B113" s="154">
        <v>14343.09</v>
      </c>
      <c r="C113" s="155">
        <v>91560.9</v>
      </c>
      <c r="D113" s="154">
        <v>8002.71</v>
      </c>
      <c r="E113" s="155">
        <v>29795.85</v>
      </c>
      <c r="F113" s="152">
        <f t="shared" si="8"/>
        <v>22345.8</v>
      </c>
      <c r="G113" s="153">
        <f t="shared" si="9"/>
        <v>121356.75</v>
      </c>
      <c r="H113" s="154">
        <v>14548</v>
      </c>
      <c r="I113" s="155">
        <v>92838.45</v>
      </c>
      <c r="J113" s="154">
        <v>8017.59</v>
      </c>
      <c r="K113" s="155">
        <v>29942.18</v>
      </c>
      <c r="L113" s="152">
        <f t="shared" si="10"/>
        <v>22565.59</v>
      </c>
      <c r="M113" s="153">
        <f t="shared" si="11"/>
        <v>122780.63</v>
      </c>
      <c r="N113" s="154">
        <v>14927.85</v>
      </c>
      <c r="O113" s="155">
        <v>93911.38</v>
      </c>
      <c r="P113" s="154">
        <v>8022.8</v>
      </c>
      <c r="Q113" s="155">
        <v>30057</v>
      </c>
      <c r="R113" s="152">
        <f t="shared" si="12"/>
        <v>22950.65</v>
      </c>
      <c r="S113" s="153">
        <f t="shared" si="13"/>
        <v>123968.38</v>
      </c>
      <c r="T113" s="165">
        <f t="shared" si="14"/>
        <v>48.55000000000291</v>
      </c>
      <c r="U113" s="161">
        <f t="shared" si="15"/>
        <v>1500.6699999999983</v>
      </c>
    </row>
    <row r="114" spans="1:21" ht="12" thickBot="1">
      <c r="A114" s="1" t="s">
        <v>34</v>
      </c>
      <c r="B114" s="154">
        <v>17137.85</v>
      </c>
      <c r="C114" s="155">
        <v>111345.14</v>
      </c>
      <c r="D114" s="154">
        <v>9402.57</v>
      </c>
      <c r="E114" s="155">
        <v>35664.42</v>
      </c>
      <c r="F114" s="152">
        <f t="shared" si="8"/>
        <v>26540.42</v>
      </c>
      <c r="G114" s="153">
        <f t="shared" si="9"/>
        <v>147009.56</v>
      </c>
      <c r="H114" s="154">
        <v>17227.31</v>
      </c>
      <c r="I114" s="155">
        <v>112943.9</v>
      </c>
      <c r="J114" s="154">
        <v>9409.95</v>
      </c>
      <c r="K114" s="155">
        <v>35801.22</v>
      </c>
      <c r="L114" s="152">
        <f t="shared" si="10"/>
        <v>26637.260000000002</v>
      </c>
      <c r="M114" s="153">
        <f t="shared" si="11"/>
        <v>148745.12</v>
      </c>
      <c r="N114" s="154">
        <v>17465</v>
      </c>
      <c r="O114" s="155">
        <v>113925.52</v>
      </c>
      <c r="P114" s="154">
        <v>9440.85</v>
      </c>
      <c r="Q114" s="155">
        <v>35915.09</v>
      </c>
      <c r="R114" s="152">
        <f t="shared" si="12"/>
        <v>26905.85</v>
      </c>
      <c r="S114" s="153">
        <f t="shared" si="13"/>
        <v>149840.61</v>
      </c>
      <c r="T114" s="165">
        <f t="shared" si="14"/>
        <v>14.68999999999869</v>
      </c>
      <c r="U114" s="161">
        <f t="shared" si="15"/>
        <v>741.8399999999674</v>
      </c>
    </row>
    <row r="115" spans="1:21" ht="12" thickBot="1">
      <c r="A115" s="1" t="s">
        <v>35</v>
      </c>
      <c r="B115" s="154">
        <v>6487.66</v>
      </c>
      <c r="C115" s="155">
        <v>46898.28</v>
      </c>
      <c r="D115" s="154">
        <v>3773.71</v>
      </c>
      <c r="E115" s="155">
        <v>19322.9</v>
      </c>
      <c r="F115" s="152">
        <f t="shared" si="8"/>
        <v>10261.369999999999</v>
      </c>
      <c r="G115" s="153">
        <f t="shared" si="9"/>
        <v>66221.18</v>
      </c>
      <c r="H115" s="154">
        <v>6506.27</v>
      </c>
      <c r="I115" s="155">
        <v>47308.95</v>
      </c>
      <c r="J115" s="154">
        <v>3773.22</v>
      </c>
      <c r="K115" s="155">
        <v>19359.54</v>
      </c>
      <c r="L115" s="152">
        <f t="shared" si="10"/>
        <v>10279.49</v>
      </c>
      <c r="M115" s="153">
        <f t="shared" si="11"/>
        <v>66668.48999999999</v>
      </c>
      <c r="N115" s="154">
        <v>6592.71</v>
      </c>
      <c r="O115" s="155">
        <v>48244.47</v>
      </c>
      <c r="P115" s="154">
        <v>3769.38</v>
      </c>
      <c r="Q115" s="155">
        <v>19311.23</v>
      </c>
      <c r="R115" s="152">
        <f t="shared" si="12"/>
        <v>10362.09</v>
      </c>
      <c r="S115" s="153">
        <f t="shared" si="13"/>
        <v>67555.7</v>
      </c>
      <c r="T115" s="165">
        <f t="shared" si="14"/>
        <v>-146.28999999999905</v>
      </c>
      <c r="U115" s="161">
        <f t="shared" si="15"/>
        <v>1125.659999999989</v>
      </c>
    </row>
    <row r="116" spans="1:21" ht="12" thickBot="1">
      <c r="A116" s="1" t="s">
        <v>36</v>
      </c>
      <c r="B116" s="154">
        <v>9433.47</v>
      </c>
      <c r="C116" s="155">
        <v>71171.28</v>
      </c>
      <c r="D116" s="154">
        <v>3198.33</v>
      </c>
      <c r="E116" s="155">
        <v>14993.61</v>
      </c>
      <c r="F116" s="152">
        <f t="shared" si="8"/>
        <v>12631.8</v>
      </c>
      <c r="G116" s="153">
        <f t="shared" si="9"/>
        <v>86164.89</v>
      </c>
      <c r="H116" s="154">
        <v>9499.63</v>
      </c>
      <c r="I116" s="155">
        <v>72677.36</v>
      </c>
      <c r="J116" s="154">
        <v>3207</v>
      </c>
      <c r="K116" s="155">
        <v>15071.36</v>
      </c>
      <c r="L116" s="152">
        <f t="shared" si="10"/>
        <v>12706.63</v>
      </c>
      <c r="M116" s="153">
        <f t="shared" si="11"/>
        <v>87748.72</v>
      </c>
      <c r="N116" s="154">
        <v>9620.66</v>
      </c>
      <c r="O116" s="155">
        <v>73879.52</v>
      </c>
      <c r="P116" s="154">
        <v>3196.52</v>
      </c>
      <c r="Q116" s="155">
        <v>15098.57</v>
      </c>
      <c r="R116" s="152">
        <f t="shared" si="12"/>
        <v>12817.18</v>
      </c>
      <c r="S116" s="153">
        <f t="shared" si="13"/>
        <v>88978.09</v>
      </c>
      <c r="T116" s="165">
        <f t="shared" si="14"/>
        <v>98.35000000000036</v>
      </c>
      <c r="U116" s="161">
        <f t="shared" si="15"/>
        <v>1505.659999999989</v>
      </c>
    </row>
    <row r="117" spans="1:21" ht="12" thickBot="1">
      <c r="A117" s="1" t="s">
        <v>37</v>
      </c>
      <c r="B117" s="154">
        <v>24605.04</v>
      </c>
      <c r="C117" s="155">
        <v>159973</v>
      </c>
      <c r="D117" s="154">
        <v>12377.19</v>
      </c>
      <c r="E117" s="155">
        <v>49461.47</v>
      </c>
      <c r="F117" s="152">
        <f t="shared" si="8"/>
        <v>36982.23</v>
      </c>
      <c r="G117" s="153">
        <f t="shared" si="9"/>
        <v>209434.47</v>
      </c>
      <c r="H117" s="154">
        <v>24788.86</v>
      </c>
      <c r="I117" s="155">
        <v>161999.22</v>
      </c>
      <c r="J117" s="154">
        <v>12408.81</v>
      </c>
      <c r="K117" s="155">
        <v>49695.77</v>
      </c>
      <c r="L117" s="152">
        <f t="shared" si="10"/>
        <v>37197.67</v>
      </c>
      <c r="M117" s="153">
        <f t="shared" si="11"/>
        <v>211694.99</v>
      </c>
      <c r="N117" s="154">
        <v>25093.33</v>
      </c>
      <c r="O117" s="155">
        <v>163080.57</v>
      </c>
      <c r="P117" s="154">
        <v>12407.9</v>
      </c>
      <c r="Q117" s="155">
        <v>49842.57</v>
      </c>
      <c r="R117" s="152">
        <f t="shared" si="12"/>
        <v>37501.23</v>
      </c>
      <c r="S117" s="153">
        <f t="shared" si="13"/>
        <v>212923.14</v>
      </c>
      <c r="T117" s="165">
        <f t="shared" si="14"/>
        <v>226.0699999999997</v>
      </c>
      <c r="U117" s="161">
        <f t="shared" si="15"/>
        <v>2350.1500000000233</v>
      </c>
    </row>
    <row r="118" spans="1:21" ht="12" thickBot="1">
      <c r="A118" s="2" t="s">
        <v>38</v>
      </c>
      <c r="B118" s="156">
        <v>72007.14</v>
      </c>
      <c r="C118" s="157">
        <v>480948.61</v>
      </c>
      <c r="D118" s="156">
        <v>36754.52</v>
      </c>
      <c r="E118" s="157">
        <v>149238.28</v>
      </c>
      <c r="F118" s="169">
        <f t="shared" si="8"/>
        <v>108761.66</v>
      </c>
      <c r="G118" s="170">
        <f t="shared" si="9"/>
        <v>630186.89</v>
      </c>
      <c r="H118" s="156">
        <v>72570.09</v>
      </c>
      <c r="I118" s="157">
        <v>487767.9</v>
      </c>
      <c r="J118" s="156">
        <v>36816.59</v>
      </c>
      <c r="K118" s="157">
        <v>149870.09</v>
      </c>
      <c r="L118" s="169">
        <f t="shared" si="10"/>
        <v>109386.68</v>
      </c>
      <c r="M118" s="170">
        <f t="shared" si="11"/>
        <v>637637.99</v>
      </c>
      <c r="N118" s="156">
        <v>73699.57</v>
      </c>
      <c r="O118" s="157">
        <v>493041.47</v>
      </c>
      <c r="P118" s="156">
        <v>36837.47</v>
      </c>
      <c r="Q118" s="157">
        <v>150224.47</v>
      </c>
      <c r="R118" s="169">
        <f t="shared" si="12"/>
        <v>110537.04000000001</v>
      </c>
      <c r="S118" s="170">
        <f t="shared" si="13"/>
        <v>643265.94</v>
      </c>
      <c r="T118" s="166">
        <f t="shared" si="14"/>
        <v>241.39000000001397</v>
      </c>
      <c r="U118" s="162">
        <f t="shared" si="15"/>
        <v>7223.949999999953</v>
      </c>
    </row>
    <row r="119" spans="1:21" ht="12" thickBot="1">
      <c r="A119" s="1" t="s">
        <v>39</v>
      </c>
      <c r="B119" s="154">
        <v>67513.14</v>
      </c>
      <c r="C119" s="155">
        <v>341665.09</v>
      </c>
      <c r="D119" s="154">
        <v>16034.19</v>
      </c>
      <c r="E119" s="155">
        <v>62235.28</v>
      </c>
      <c r="F119" s="152">
        <f t="shared" si="8"/>
        <v>83547.33</v>
      </c>
      <c r="G119" s="153">
        <f t="shared" si="9"/>
        <v>403900.37</v>
      </c>
      <c r="H119" s="154">
        <v>67354.31</v>
      </c>
      <c r="I119" s="155">
        <v>342459.36</v>
      </c>
      <c r="J119" s="154">
        <v>16029.45</v>
      </c>
      <c r="K119" s="155">
        <v>62415.81</v>
      </c>
      <c r="L119" s="152">
        <f t="shared" si="10"/>
        <v>83383.76</v>
      </c>
      <c r="M119" s="153">
        <f t="shared" si="11"/>
        <v>404875.17</v>
      </c>
      <c r="N119" s="154">
        <v>67765.09</v>
      </c>
      <c r="O119" s="155">
        <v>342749.23</v>
      </c>
      <c r="P119" s="154">
        <v>16022.61</v>
      </c>
      <c r="Q119" s="155">
        <v>62672.04</v>
      </c>
      <c r="R119" s="152">
        <f t="shared" si="12"/>
        <v>83787.7</v>
      </c>
      <c r="S119" s="153">
        <f t="shared" si="13"/>
        <v>405421.26999999996</v>
      </c>
      <c r="T119" s="165">
        <f t="shared" si="14"/>
        <v>-1816.4600000000064</v>
      </c>
      <c r="U119" s="161">
        <f t="shared" si="15"/>
        <v>2706.5499999999884</v>
      </c>
    </row>
    <row r="120" spans="1:21" ht="12" thickBot="1">
      <c r="A120" s="1" t="s">
        <v>40</v>
      </c>
      <c r="B120" s="154">
        <v>57530.9</v>
      </c>
      <c r="C120" s="155">
        <v>294542.66</v>
      </c>
      <c r="D120" s="154">
        <v>15659.28</v>
      </c>
      <c r="E120" s="155">
        <v>60289.8</v>
      </c>
      <c r="F120" s="152">
        <f t="shared" si="8"/>
        <v>73190.18000000001</v>
      </c>
      <c r="G120" s="153">
        <f t="shared" si="9"/>
        <v>354832.45999999996</v>
      </c>
      <c r="H120" s="154">
        <v>57443.27</v>
      </c>
      <c r="I120" s="155">
        <v>295470.99</v>
      </c>
      <c r="J120" s="154">
        <v>15658.81</v>
      </c>
      <c r="K120" s="155">
        <v>60489.04</v>
      </c>
      <c r="L120" s="152">
        <f t="shared" si="10"/>
        <v>73102.08</v>
      </c>
      <c r="M120" s="153">
        <f t="shared" si="11"/>
        <v>355960.02999999997</v>
      </c>
      <c r="N120" s="154">
        <v>57546.09</v>
      </c>
      <c r="O120" s="155">
        <v>295575.38</v>
      </c>
      <c r="P120" s="154">
        <v>15668.57</v>
      </c>
      <c r="Q120" s="155">
        <v>60712.42</v>
      </c>
      <c r="R120" s="152">
        <f t="shared" si="12"/>
        <v>73214.66</v>
      </c>
      <c r="S120" s="153">
        <f t="shared" si="13"/>
        <v>356287.8</v>
      </c>
      <c r="T120" s="165">
        <f t="shared" si="14"/>
        <v>-1600.8899999999994</v>
      </c>
      <c r="U120" s="161">
        <f t="shared" si="15"/>
        <v>2938.140000000014</v>
      </c>
    </row>
    <row r="121" spans="1:21" ht="12" thickBot="1">
      <c r="A121" s="2" t="s">
        <v>41</v>
      </c>
      <c r="B121" s="156">
        <v>125044.04</v>
      </c>
      <c r="C121" s="157">
        <v>636207.76</v>
      </c>
      <c r="D121" s="156">
        <v>31693.47</v>
      </c>
      <c r="E121" s="157">
        <v>122525.09</v>
      </c>
      <c r="F121" s="169">
        <f t="shared" si="8"/>
        <v>156737.51</v>
      </c>
      <c r="G121" s="170">
        <f t="shared" si="9"/>
        <v>758732.85</v>
      </c>
      <c r="H121" s="156">
        <v>124797.59</v>
      </c>
      <c r="I121" s="157">
        <v>637930.36</v>
      </c>
      <c r="J121" s="156">
        <v>31688.27</v>
      </c>
      <c r="K121" s="157">
        <v>122904.86</v>
      </c>
      <c r="L121" s="169">
        <f t="shared" si="10"/>
        <v>156485.86</v>
      </c>
      <c r="M121" s="170">
        <f t="shared" si="11"/>
        <v>760835.22</v>
      </c>
      <c r="N121" s="156">
        <v>125311.19</v>
      </c>
      <c r="O121" s="157">
        <v>638324.61</v>
      </c>
      <c r="P121" s="156">
        <v>31691.19</v>
      </c>
      <c r="Q121" s="157">
        <v>123384.47</v>
      </c>
      <c r="R121" s="169">
        <f t="shared" si="12"/>
        <v>157002.38</v>
      </c>
      <c r="S121" s="170">
        <f t="shared" si="13"/>
        <v>761709.08</v>
      </c>
      <c r="T121" s="166">
        <f t="shared" si="14"/>
        <v>-3417.329999999987</v>
      </c>
      <c r="U121" s="162">
        <f t="shared" si="15"/>
        <v>5644.699999999953</v>
      </c>
    </row>
    <row r="122" spans="1:21" ht="12" thickBot="1">
      <c r="A122" s="2" t="s">
        <v>42</v>
      </c>
      <c r="B122" s="156">
        <v>26217.66</v>
      </c>
      <c r="C122" s="157">
        <v>216600.71</v>
      </c>
      <c r="D122" s="156">
        <v>10209.04</v>
      </c>
      <c r="E122" s="157">
        <v>47767.71</v>
      </c>
      <c r="F122" s="169">
        <f t="shared" si="8"/>
        <v>36426.7</v>
      </c>
      <c r="G122" s="170">
        <f t="shared" si="9"/>
        <v>264368.42</v>
      </c>
      <c r="H122" s="156">
        <v>26408.95</v>
      </c>
      <c r="I122" s="157">
        <v>219944.68</v>
      </c>
      <c r="J122" s="156">
        <v>10200.86</v>
      </c>
      <c r="K122" s="157">
        <v>47879.77</v>
      </c>
      <c r="L122" s="169">
        <f t="shared" si="10"/>
        <v>36609.81</v>
      </c>
      <c r="M122" s="170">
        <f t="shared" si="11"/>
        <v>267824.45</v>
      </c>
      <c r="N122" s="156">
        <v>26708.38</v>
      </c>
      <c r="O122" s="157">
        <v>220766.47</v>
      </c>
      <c r="P122" s="156">
        <v>10206.85</v>
      </c>
      <c r="Q122" s="157">
        <v>47916.76</v>
      </c>
      <c r="R122" s="169">
        <f t="shared" si="12"/>
        <v>36915.23</v>
      </c>
      <c r="S122" s="170">
        <f t="shared" si="13"/>
        <v>268683.23</v>
      </c>
      <c r="T122" s="166">
        <f t="shared" si="14"/>
        <v>170.02000000000407</v>
      </c>
      <c r="U122" s="162">
        <f t="shared" si="15"/>
        <v>6866.679999999993</v>
      </c>
    </row>
    <row r="123" spans="1:21" ht="12" thickBot="1">
      <c r="A123" s="1" t="s">
        <v>43</v>
      </c>
      <c r="B123" s="154">
        <v>24677.28</v>
      </c>
      <c r="C123" s="155">
        <v>151109.14</v>
      </c>
      <c r="D123" s="154">
        <v>13965.8</v>
      </c>
      <c r="E123" s="155">
        <v>48972.61</v>
      </c>
      <c r="F123" s="152">
        <f t="shared" si="8"/>
        <v>38643.08</v>
      </c>
      <c r="G123" s="153">
        <f t="shared" si="9"/>
        <v>200081.75</v>
      </c>
      <c r="H123" s="154">
        <v>24850.59</v>
      </c>
      <c r="I123" s="155">
        <v>153092.49</v>
      </c>
      <c r="J123" s="154">
        <v>13926.13</v>
      </c>
      <c r="K123" s="155">
        <v>49060.68</v>
      </c>
      <c r="L123" s="152">
        <f t="shared" si="10"/>
        <v>38776.72</v>
      </c>
      <c r="M123" s="153">
        <f t="shared" si="11"/>
        <v>202153.16999999998</v>
      </c>
      <c r="N123" s="154">
        <v>25260.9</v>
      </c>
      <c r="O123" s="155">
        <v>153984.8</v>
      </c>
      <c r="P123" s="154">
        <v>13867.66</v>
      </c>
      <c r="Q123" s="155">
        <v>49074.85</v>
      </c>
      <c r="R123" s="152">
        <f t="shared" si="12"/>
        <v>39128.56</v>
      </c>
      <c r="S123" s="153">
        <f t="shared" si="13"/>
        <v>203059.65</v>
      </c>
      <c r="T123" s="165">
        <f t="shared" si="14"/>
        <v>-222.27000000000407</v>
      </c>
      <c r="U123" s="161">
        <f t="shared" si="15"/>
        <v>2892.6600000000035</v>
      </c>
    </row>
    <row r="124" spans="1:21" ht="12" thickBot="1">
      <c r="A124" s="1" t="s">
        <v>44</v>
      </c>
      <c r="B124" s="154">
        <v>11880.28</v>
      </c>
      <c r="C124" s="155">
        <v>87964.52</v>
      </c>
      <c r="D124" s="154">
        <v>7847.85</v>
      </c>
      <c r="E124" s="155">
        <v>31511.8</v>
      </c>
      <c r="F124" s="152">
        <f t="shared" si="8"/>
        <v>19728.13</v>
      </c>
      <c r="G124" s="153">
        <f t="shared" si="9"/>
        <v>119476.32</v>
      </c>
      <c r="H124" s="154">
        <v>12250.18</v>
      </c>
      <c r="I124" s="155">
        <v>88961.86</v>
      </c>
      <c r="J124" s="154">
        <v>7831.68</v>
      </c>
      <c r="K124" s="155">
        <v>31636.59</v>
      </c>
      <c r="L124" s="152">
        <f t="shared" si="10"/>
        <v>20081.86</v>
      </c>
      <c r="M124" s="153">
        <f t="shared" si="11"/>
        <v>120598.45</v>
      </c>
      <c r="N124" s="154">
        <v>13246.95</v>
      </c>
      <c r="O124" s="155">
        <v>90072.71</v>
      </c>
      <c r="P124" s="154">
        <v>7842.33</v>
      </c>
      <c r="Q124" s="155">
        <v>31902.61</v>
      </c>
      <c r="R124" s="152">
        <f t="shared" si="12"/>
        <v>21089.28</v>
      </c>
      <c r="S124" s="153">
        <f t="shared" si="13"/>
        <v>121975.32</v>
      </c>
      <c r="T124" s="165">
        <f t="shared" si="14"/>
        <v>1014.4599999999991</v>
      </c>
      <c r="U124" s="161">
        <f t="shared" si="15"/>
        <v>3391</v>
      </c>
    </row>
    <row r="125" spans="1:21" ht="12" thickBot="1">
      <c r="A125" s="2" t="s">
        <v>45</v>
      </c>
      <c r="B125" s="156">
        <v>36557.57</v>
      </c>
      <c r="C125" s="157">
        <v>239073.66</v>
      </c>
      <c r="D125" s="156">
        <v>21813.66</v>
      </c>
      <c r="E125" s="157">
        <v>80484.42</v>
      </c>
      <c r="F125" s="169">
        <f t="shared" si="8"/>
        <v>58371.229999999996</v>
      </c>
      <c r="G125" s="170">
        <f t="shared" si="9"/>
        <v>319558.08</v>
      </c>
      <c r="H125" s="156">
        <v>37100.77</v>
      </c>
      <c r="I125" s="157">
        <v>242054.36</v>
      </c>
      <c r="J125" s="156">
        <v>21757.81</v>
      </c>
      <c r="K125" s="157">
        <v>80697.27</v>
      </c>
      <c r="L125" s="169">
        <f t="shared" si="10"/>
        <v>58858.58</v>
      </c>
      <c r="M125" s="170">
        <f t="shared" si="11"/>
        <v>322751.63</v>
      </c>
      <c r="N125" s="156">
        <v>38507.85</v>
      </c>
      <c r="O125" s="157">
        <v>244057.52</v>
      </c>
      <c r="P125" s="156">
        <v>21710</v>
      </c>
      <c r="Q125" s="157">
        <v>80977.47</v>
      </c>
      <c r="R125" s="169">
        <f t="shared" si="12"/>
        <v>60217.85</v>
      </c>
      <c r="S125" s="170">
        <f t="shared" si="13"/>
        <v>325034.99</v>
      </c>
      <c r="T125" s="166">
        <f t="shared" si="14"/>
        <v>792.189999999995</v>
      </c>
      <c r="U125" s="162">
        <f t="shared" si="15"/>
        <v>6283.669999999984</v>
      </c>
    </row>
    <row r="126" spans="1:21" ht="12" thickBot="1">
      <c r="A126" s="2" t="s">
        <v>46</v>
      </c>
      <c r="B126" s="156">
        <v>61589.8</v>
      </c>
      <c r="C126" s="157">
        <v>384995.85</v>
      </c>
      <c r="D126" s="156">
        <v>19516.09</v>
      </c>
      <c r="E126" s="157">
        <v>91334.38</v>
      </c>
      <c r="F126" s="169">
        <f t="shared" si="8"/>
        <v>81105.89</v>
      </c>
      <c r="G126" s="170">
        <f t="shared" si="9"/>
        <v>476330.23</v>
      </c>
      <c r="H126" s="156">
        <v>66176.31</v>
      </c>
      <c r="I126" s="157">
        <v>433818.72</v>
      </c>
      <c r="J126" s="156">
        <v>20604.81</v>
      </c>
      <c r="K126" s="157">
        <v>94663.68</v>
      </c>
      <c r="L126" s="169">
        <f t="shared" si="10"/>
        <v>86781.12</v>
      </c>
      <c r="M126" s="170">
        <f t="shared" si="11"/>
        <v>528482.3999999999</v>
      </c>
      <c r="N126" s="156">
        <v>68876.42</v>
      </c>
      <c r="O126" s="157">
        <v>455339.38</v>
      </c>
      <c r="P126" s="156">
        <v>21125.04</v>
      </c>
      <c r="Q126" s="157">
        <v>96505.66</v>
      </c>
      <c r="R126" s="169">
        <f t="shared" si="12"/>
        <v>90001.45999999999</v>
      </c>
      <c r="S126" s="170">
        <f t="shared" si="13"/>
        <v>551845.04</v>
      </c>
      <c r="T126" s="166">
        <f t="shared" si="14"/>
        <v>16312.409999999989</v>
      </c>
      <c r="U126" s="162">
        <f t="shared" si="15"/>
        <v>153131.21000000002</v>
      </c>
    </row>
    <row r="127" spans="1:21" ht="12" thickBot="1">
      <c r="A127" s="2" t="s">
        <v>47</v>
      </c>
      <c r="B127" s="156">
        <v>407944.8</v>
      </c>
      <c r="C127" s="157">
        <v>2594561.61</v>
      </c>
      <c r="D127" s="156">
        <v>85877</v>
      </c>
      <c r="E127" s="157">
        <v>395209.66</v>
      </c>
      <c r="F127" s="169">
        <f t="shared" si="8"/>
        <v>493821.8</v>
      </c>
      <c r="G127" s="170">
        <f t="shared" si="9"/>
        <v>2989771.27</v>
      </c>
      <c r="H127" s="156">
        <v>409460.81</v>
      </c>
      <c r="I127" s="157">
        <v>2612157.27</v>
      </c>
      <c r="J127" s="156">
        <v>86034.36</v>
      </c>
      <c r="K127" s="157">
        <v>396941.27</v>
      </c>
      <c r="L127" s="169">
        <f t="shared" si="10"/>
        <v>495495.17</v>
      </c>
      <c r="M127" s="170">
        <f t="shared" si="11"/>
        <v>3009098.54</v>
      </c>
      <c r="N127" s="156">
        <v>412572.95</v>
      </c>
      <c r="O127" s="157">
        <v>2618600.66</v>
      </c>
      <c r="P127" s="156">
        <v>86144.9</v>
      </c>
      <c r="Q127" s="157">
        <v>398292.04</v>
      </c>
      <c r="R127" s="169">
        <f t="shared" si="12"/>
        <v>498717.85</v>
      </c>
      <c r="S127" s="170">
        <f t="shared" si="13"/>
        <v>3016892.7</v>
      </c>
      <c r="T127" s="166">
        <f t="shared" si="14"/>
        <v>-1663.9800000000396</v>
      </c>
      <c r="U127" s="162">
        <f t="shared" si="15"/>
        <v>47134.49000000022</v>
      </c>
    </row>
    <row r="128" spans="1:21" ht="12" thickBot="1">
      <c r="A128" s="1" t="s">
        <v>48</v>
      </c>
      <c r="B128" s="154">
        <v>4792.04</v>
      </c>
      <c r="C128" s="155">
        <v>35235.71</v>
      </c>
      <c r="D128" s="154">
        <v>3242.28</v>
      </c>
      <c r="E128" s="155">
        <v>14350.19</v>
      </c>
      <c r="F128" s="152">
        <f t="shared" si="8"/>
        <v>8034.32</v>
      </c>
      <c r="G128" s="153">
        <f t="shared" si="9"/>
        <v>49585.9</v>
      </c>
      <c r="H128" s="154">
        <v>4811.95</v>
      </c>
      <c r="I128" s="155">
        <v>35668.04</v>
      </c>
      <c r="J128" s="154">
        <v>3247.77</v>
      </c>
      <c r="K128" s="155">
        <v>14403.68</v>
      </c>
      <c r="L128" s="152">
        <f t="shared" si="10"/>
        <v>8059.719999999999</v>
      </c>
      <c r="M128" s="153">
        <f t="shared" si="11"/>
        <v>50071.72</v>
      </c>
      <c r="N128" s="154">
        <v>4904.28</v>
      </c>
      <c r="O128" s="155">
        <v>36491.38</v>
      </c>
      <c r="P128" s="154">
        <v>3239.19</v>
      </c>
      <c r="Q128" s="155">
        <v>14420.57</v>
      </c>
      <c r="R128" s="152">
        <f t="shared" si="12"/>
        <v>8143.469999999999</v>
      </c>
      <c r="S128" s="153">
        <f t="shared" si="13"/>
        <v>50911.95</v>
      </c>
      <c r="T128" s="165">
        <f t="shared" si="14"/>
        <v>60.13999999999942</v>
      </c>
      <c r="U128" s="161">
        <f t="shared" si="15"/>
        <v>857.1299999999901</v>
      </c>
    </row>
    <row r="129" spans="1:21" ht="12" thickBot="1">
      <c r="A129" s="1" t="s">
        <v>49</v>
      </c>
      <c r="B129" s="154">
        <v>14596.66</v>
      </c>
      <c r="C129" s="155">
        <v>114457.8</v>
      </c>
      <c r="D129" s="154">
        <v>6010.85</v>
      </c>
      <c r="E129" s="155">
        <v>28052.95</v>
      </c>
      <c r="F129" s="152">
        <f t="shared" si="8"/>
        <v>20607.510000000002</v>
      </c>
      <c r="G129" s="153">
        <f t="shared" si="9"/>
        <v>142510.75</v>
      </c>
      <c r="H129" s="154">
        <v>14707.04</v>
      </c>
      <c r="I129" s="155">
        <v>115366.45</v>
      </c>
      <c r="J129" s="154">
        <v>6002.77</v>
      </c>
      <c r="K129" s="155">
        <v>28073.59</v>
      </c>
      <c r="L129" s="152">
        <f t="shared" si="10"/>
        <v>20709.81</v>
      </c>
      <c r="M129" s="153">
        <f t="shared" si="11"/>
        <v>143440.04</v>
      </c>
      <c r="N129" s="154">
        <v>14955.42</v>
      </c>
      <c r="O129" s="155">
        <v>116249.42</v>
      </c>
      <c r="P129" s="154">
        <v>5991.61</v>
      </c>
      <c r="Q129" s="155">
        <v>28074.42</v>
      </c>
      <c r="R129" s="152">
        <f t="shared" si="12"/>
        <v>20947.03</v>
      </c>
      <c r="S129" s="153">
        <f t="shared" si="13"/>
        <v>144323.84</v>
      </c>
      <c r="T129" s="165">
        <f t="shared" si="14"/>
        <v>95.91999999999825</v>
      </c>
      <c r="U129" s="161">
        <f t="shared" si="15"/>
        <v>2320.6300000000047</v>
      </c>
    </row>
    <row r="130" spans="1:21" ht="12" thickBot="1">
      <c r="A130" s="1" t="s">
        <v>50</v>
      </c>
      <c r="B130" s="154">
        <v>18591.19</v>
      </c>
      <c r="C130" s="155">
        <v>112885</v>
      </c>
      <c r="D130" s="154">
        <v>8374.47</v>
      </c>
      <c r="E130" s="155">
        <v>37762.52</v>
      </c>
      <c r="F130" s="152">
        <f t="shared" si="8"/>
        <v>26965.659999999996</v>
      </c>
      <c r="G130" s="153">
        <f t="shared" si="9"/>
        <v>150647.52</v>
      </c>
      <c r="H130" s="154">
        <v>18783.68</v>
      </c>
      <c r="I130" s="155">
        <v>114317.36</v>
      </c>
      <c r="J130" s="154">
        <v>8400.81</v>
      </c>
      <c r="K130" s="155">
        <v>37914.09</v>
      </c>
      <c r="L130" s="152">
        <f t="shared" si="10"/>
        <v>27184.489999999998</v>
      </c>
      <c r="M130" s="153">
        <f t="shared" si="11"/>
        <v>152231.45</v>
      </c>
      <c r="N130" s="154">
        <v>18991</v>
      </c>
      <c r="O130" s="155">
        <v>115395.8</v>
      </c>
      <c r="P130" s="154">
        <v>8401.8</v>
      </c>
      <c r="Q130" s="155">
        <v>37967.71</v>
      </c>
      <c r="R130" s="152">
        <f t="shared" si="12"/>
        <v>27392.8</v>
      </c>
      <c r="S130" s="153">
        <f t="shared" si="13"/>
        <v>153363.51</v>
      </c>
      <c r="T130" s="165">
        <f t="shared" si="14"/>
        <v>-1.36000000000422</v>
      </c>
      <c r="U130" s="161">
        <f t="shared" si="15"/>
        <v>2914.0200000000186</v>
      </c>
    </row>
    <row r="131" spans="1:21" ht="12" thickBot="1">
      <c r="A131" s="1" t="s">
        <v>51</v>
      </c>
      <c r="B131" s="154">
        <v>6102.19</v>
      </c>
      <c r="C131" s="155">
        <v>48442.23</v>
      </c>
      <c r="D131" s="154">
        <v>2875.66</v>
      </c>
      <c r="E131" s="155">
        <v>13590.47</v>
      </c>
      <c r="F131" s="152">
        <f t="shared" si="8"/>
        <v>8977.849999999999</v>
      </c>
      <c r="G131" s="153">
        <f t="shared" si="9"/>
        <v>62032.700000000004</v>
      </c>
      <c r="H131" s="154">
        <v>6127.95</v>
      </c>
      <c r="I131" s="155">
        <v>49033.4</v>
      </c>
      <c r="J131" s="154">
        <v>2878.72</v>
      </c>
      <c r="K131" s="155">
        <v>13631.4</v>
      </c>
      <c r="L131" s="152">
        <f t="shared" si="10"/>
        <v>9006.67</v>
      </c>
      <c r="M131" s="153">
        <f t="shared" si="11"/>
        <v>62664.8</v>
      </c>
      <c r="N131" s="154">
        <v>6208.42</v>
      </c>
      <c r="O131" s="155">
        <v>49599.04</v>
      </c>
      <c r="P131" s="154">
        <v>2867.33</v>
      </c>
      <c r="Q131" s="155">
        <v>13635.28</v>
      </c>
      <c r="R131" s="152">
        <f t="shared" si="12"/>
        <v>9075.75</v>
      </c>
      <c r="S131" s="153">
        <f t="shared" si="13"/>
        <v>63234.32</v>
      </c>
      <c r="T131" s="165">
        <f t="shared" si="14"/>
        <v>-20.579999999999927</v>
      </c>
      <c r="U131" s="161">
        <f t="shared" si="15"/>
        <v>1046.3299999999945</v>
      </c>
    </row>
    <row r="132" spans="1:21" ht="12" thickBot="1">
      <c r="A132" s="1" t="s">
        <v>52</v>
      </c>
      <c r="B132" s="154">
        <v>13173.33</v>
      </c>
      <c r="C132" s="155">
        <v>85227.23</v>
      </c>
      <c r="D132" s="154">
        <v>6398.66</v>
      </c>
      <c r="E132" s="155">
        <v>26913</v>
      </c>
      <c r="F132" s="152">
        <f t="shared" si="8"/>
        <v>19571.989999999998</v>
      </c>
      <c r="G132" s="153">
        <f t="shared" si="9"/>
        <v>112140.23</v>
      </c>
      <c r="H132" s="154">
        <v>13258.68</v>
      </c>
      <c r="I132" s="155">
        <v>86193.36</v>
      </c>
      <c r="J132" s="154">
        <v>6426.13</v>
      </c>
      <c r="K132" s="155">
        <v>27044.9</v>
      </c>
      <c r="L132" s="152">
        <f t="shared" si="10"/>
        <v>19684.81</v>
      </c>
      <c r="M132" s="153">
        <f t="shared" si="11"/>
        <v>113238.26000000001</v>
      </c>
      <c r="N132" s="154">
        <v>13415.95</v>
      </c>
      <c r="O132" s="155">
        <v>87207.57</v>
      </c>
      <c r="P132" s="154">
        <v>6428.23</v>
      </c>
      <c r="Q132" s="155">
        <v>27094.57</v>
      </c>
      <c r="R132" s="152">
        <f t="shared" si="12"/>
        <v>19844.18</v>
      </c>
      <c r="S132" s="153">
        <f t="shared" si="13"/>
        <v>114302.14000000001</v>
      </c>
      <c r="T132" s="165">
        <f t="shared" si="14"/>
        <v>-90.26000000000204</v>
      </c>
      <c r="U132" s="161">
        <f t="shared" si="15"/>
        <v>1856.1500000000087</v>
      </c>
    </row>
    <row r="133" spans="1:21" ht="12" thickBot="1">
      <c r="A133" s="1" t="s">
        <v>53</v>
      </c>
      <c r="B133" s="154">
        <v>5901.38</v>
      </c>
      <c r="C133" s="155">
        <v>42222.66</v>
      </c>
      <c r="D133" s="154">
        <v>2889.42</v>
      </c>
      <c r="E133" s="155">
        <v>14657.42</v>
      </c>
      <c r="F133" s="152">
        <f t="shared" si="8"/>
        <v>8790.8</v>
      </c>
      <c r="G133" s="153">
        <f t="shared" si="9"/>
        <v>56880.08</v>
      </c>
      <c r="H133" s="154">
        <v>5936.04</v>
      </c>
      <c r="I133" s="155">
        <v>42656.81</v>
      </c>
      <c r="J133" s="154">
        <v>2895.09</v>
      </c>
      <c r="K133" s="155">
        <v>14697.27</v>
      </c>
      <c r="L133" s="152">
        <f t="shared" si="10"/>
        <v>8831.130000000001</v>
      </c>
      <c r="M133" s="153">
        <f t="shared" si="11"/>
        <v>57354.08</v>
      </c>
      <c r="N133" s="154">
        <v>6000</v>
      </c>
      <c r="O133" s="155">
        <v>43037.47</v>
      </c>
      <c r="P133" s="154">
        <v>2903</v>
      </c>
      <c r="Q133" s="155">
        <v>14720.8</v>
      </c>
      <c r="R133" s="152">
        <f t="shared" si="12"/>
        <v>8903</v>
      </c>
      <c r="S133" s="153">
        <f t="shared" si="13"/>
        <v>57758.270000000004</v>
      </c>
      <c r="T133" s="165">
        <f t="shared" si="14"/>
        <v>19.729999999999563</v>
      </c>
      <c r="U133" s="161">
        <f t="shared" si="15"/>
        <v>956.5500000000029</v>
      </c>
    </row>
    <row r="134" spans="1:21" ht="12" thickBot="1">
      <c r="A134" s="1" t="s">
        <v>54</v>
      </c>
      <c r="B134" s="154">
        <v>3126.57</v>
      </c>
      <c r="C134" s="155">
        <v>29037.61</v>
      </c>
      <c r="D134" s="154">
        <v>1381.71</v>
      </c>
      <c r="E134" s="155">
        <v>7947.66</v>
      </c>
      <c r="F134" s="152">
        <f t="shared" si="8"/>
        <v>4508.280000000001</v>
      </c>
      <c r="G134" s="153">
        <f t="shared" si="9"/>
        <v>36985.270000000004</v>
      </c>
      <c r="H134" s="154">
        <v>3145.95</v>
      </c>
      <c r="I134" s="155">
        <v>29390.81</v>
      </c>
      <c r="J134" s="154">
        <v>1384.63</v>
      </c>
      <c r="K134" s="155">
        <v>7975.18</v>
      </c>
      <c r="L134" s="152">
        <f t="shared" si="10"/>
        <v>4530.58</v>
      </c>
      <c r="M134" s="153">
        <f t="shared" si="11"/>
        <v>37365.990000000005</v>
      </c>
      <c r="N134" s="154">
        <v>3162</v>
      </c>
      <c r="O134" s="155">
        <v>29798.38</v>
      </c>
      <c r="P134" s="154">
        <v>1388.85</v>
      </c>
      <c r="Q134" s="155">
        <v>7983.57</v>
      </c>
      <c r="R134" s="152">
        <f t="shared" si="12"/>
        <v>4550.85</v>
      </c>
      <c r="S134" s="153">
        <f t="shared" si="13"/>
        <v>37781.95</v>
      </c>
      <c r="T134" s="165">
        <f t="shared" si="14"/>
        <v>-10.479999999999563</v>
      </c>
      <c r="U134" s="161">
        <f t="shared" si="15"/>
        <v>1080.729999999996</v>
      </c>
    </row>
    <row r="135" spans="1:21" ht="12" thickBot="1">
      <c r="A135" s="1" t="s">
        <v>55</v>
      </c>
      <c r="B135" s="154">
        <v>23567.85</v>
      </c>
      <c r="C135" s="155">
        <v>167133.09</v>
      </c>
      <c r="D135" s="154">
        <v>9008.95</v>
      </c>
      <c r="E135" s="155">
        <v>36537.33</v>
      </c>
      <c r="F135" s="152">
        <f t="shared" si="8"/>
        <v>32576.8</v>
      </c>
      <c r="G135" s="153">
        <f t="shared" si="9"/>
        <v>203670.41999999998</v>
      </c>
      <c r="H135" s="154">
        <v>23728.59</v>
      </c>
      <c r="I135" s="155">
        <v>168816.36</v>
      </c>
      <c r="J135" s="154">
        <v>9007.04</v>
      </c>
      <c r="K135" s="155">
        <v>36633.81</v>
      </c>
      <c r="L135" s="152">
        <f t="shared" si="10"/>
        <v>32735.63</v>
      </c>
      <c r="M135" s="153">
        <f t="shared" si="11"/>
        <v>205450.16999999998</v>
      </c>
      <c r="N135" s="154">
        <v>24092.38</v>
      </c>
      <c r="O135" s="155">
        <v>169517.66</v>
      </c>
      <c r="P135" s="154">
        <v>9007.61</v>
      </c>
      <c r="Q135" s="155">
        <v>36697.04</v>
      </c>
      <c r="R135" s="152">
        <f t="shared" si="12"/>
        <v>33099.990000000005</v>
      </c>
      <c r="S135" s="153">
        <f t="shared" si="13"/>
        <v>206214.7</v>
      </c>
      <c r="T135" s="165">
        <f t="shared" si="14"/>
        <v>-41.71999999999389</v>
      </c>
      <c r="U135" s="161">
        <f t="shared" si="15"/>
        <v>2515.710000000021</v>
      </c>
    </row>
    <row r="136" spans="1:21" ht="12" thickBot="1">
      <c r="A136" s="1" t="s">
        <v>56</v>
      </c>
      <c r="B136" s="154">
        <v>5636.38</v>
      </c>
      <c r="C136" s="155">
        <v>37025.14</v>
      </c>
      <c r="D136" s="154">
        <v>3723.19</v>
      </c>
      <c r="E136" s="155">
        <v>17429.28</v>
      </c>
      <c r="F136" s="152">
        <f t="shared" si="8"/>
        <v>9359.57</v>
      </c>
      <c r="G136" s="153">
        <f t="shared" si="9"/>
        <v>54454.42</v>
      </c>
      <c r="H136" s="154">
        <v>5697.59</v>
      </c>
      <c r="I136" s="155">
        <v>37531.13</v>
      </c>
      <c r="J136" s="154">
        <v>3707.77</v>
      </c>
      <c r="K136" s="155">
        <v>17431.81</v>
      </c>
      <c r="L136" s="152">
        <f t="shared" si="10"/>
        <v>9405.36</v>
      </c>
      <c r="M136" s="153">
        <f t="shared" si="11"/>
        <v>54962.94</v>
      </c>
      <c r="N136" s="154">
        <v>5801.19</v>
      </c>
      <c r="O136" s="155">
        <v>38107.57</v>
      </c>
      <c r="P136" s="154">
        <v>3708.33</v>
      </c>
      <c r="Q136" s="155">
        <v>17457.76</v>
      </c>
      <c r="R136" s="152">
        <f t="shared" si="12"/>
        <v>9509.52</v>
      </c>
      <c r="S136" s="153">
        <f t="shared" si="13"/>
        <v>55565.33</v>
      </c>
      <c r="T136" s="165">
        <f t="shared" si="14"/>
        <v>28.409999999999854</v>
      </c>
      <c r="U136" s="161">
        <f t="shared" si="15"/>
        <v>578.3399999999965</v>
      </c>
    </row>
    <row r="137" spans="1:21" ht="12" thickBot="1">
      <c r="A137" s="2" t="s">
        <v>57</v>
      </c>
      <c r="B137" s="156">
        <v>95487.61</v>
      </c>
      <c r="C137" s="157">
        <v>671666.52</v>
      </c>
      <c r="D137" s="156">
        <v>43905.23</v>
      </c>
      <c r="E137" s="157">
        <v>197240.85</v>
      </c>
      <c r="F137" s="169">
        <f t="shared" si="8"/>
        <v>139392.84</v>
      </c>
      <c r="G137" s="170">
        <f t="shared" si="9"/>
        <v>868907.37</v>
      </c>
      <c r="H137" s="156">
        <v>96197.5</v>
      </c>
      <c r="I137" s="157">
        <v>678973.77</v>
      </c>
      <c r="J137" s="156">
        <v>43950.77</v>
      </c>
      <c r="K137" s="157">
        <v>197805.77</v>
      </c>
      <c r="L137" s="169">
        <f t="shared" si="10"/>
        <v>140148.27</v>
      </c>
      <c r="M137" s="170">
        <f t="shared" si="11"/>
        <v>876779.54</v>
      </c>
      <c r="N137" s="156">
        <v>97530.66</v>
      </c>
      <c r="O137" s="157">
        <v>685404.33</v>
      </c>
      <c r="P137" s="156">
        <v>43936</v>
      </c>
      <c r="Q137" s="157">
        <v>198051.76</v>
      </c>
      <c r="R137" s="169">
        <f t="shared" si="12"/>
        <v>141466.66</v>
      </c>
      <c r="S137" s="170">
        <f t="shared" si="13"/>
        <v>883456.09</v>
      </c>
      <c r="T137" s="166">
        <f t="shared" si="14"/>
        <v>39.83999999999651</v>
      </c>
      <c r="U137" s="162">
        <f t="shared" si="15"/>
        <v>14125.599999999977</v>
      </c>
    </row>
    <row r="138" spans="1:21" ht="12" thickBot="1">
      <c r="A138" s="2" t="s">
        <v>58</v>
      </c>
      <c r="B138" s="156">
        <v>2854.09</v>
      </c>
      <c r="C138" s="157">
        <v>16923.38</v>
      </c>
      <c r="D138" s="156">
        <v>1694.52</v>
      </c>
      <c r="E138" s="157">
        <v>3519.57</v>
      </c>
      <c r="F138" s="169">
        <f t="shared" si="8"/>
        <v>4548.610000000001</v>
      </c>
      <c r="G138" s="170">
        <f t="shared" si="9"/>
        <v>20442.95</v>
      </c>
      <c r="H138" s="156">
        <v>2884.4</v>
      </c>
      <c r="I138" s="157">
        <v>17044.81</v>
      </c>
      <c r="J138" s="156">
        <v>1680.5</v>
      </c>
      <c r="K138" s="157">
        <v>3505.54</v>
      </c>
      <c r="L138" s="169">
        <f t="shared" si="10"/>
        <v>4564.9</v>
      </c>
      <c r="M138" s="170">
        <f t="shared" si="11"/>
        <v>20550.350000000002</v>
      </c>
      <c r="N138" s="156">
        <v>2941.8</v>
      </c>
      <c r="O138" s="157">
        <v>16986.38</v>
      </c>
      <c r="P138" s="156">
        <v>1671.9</v>
      </c>
      <c r="Q138" s="157">
        <v>3495.33</v>
      </c>
      <c r="R138" s="169">
        <f t="shared" si="12"/>
        <v>4613.700000000001</v>
      </c>
      <c r="S138" s="170">
        <f t="shared" si="13"/>
        <v>20481.71</v>
      </c>
      <c r="T138" s="166">
        <f t="shared" si="14"/>
        <v>-91.56999999999971</v>
      </c>
      <c r="U138" s="162">
        <f t="shared" si="15"/>
        <v>-136.94000000000233</v>
      </c>
    </row>
    <row r="139" spans="1:21" ht="12" thickBot="1">
      <c r="A139" s="2" t="s">
        <v>59</v>
      </c>
      <c r="B139" s="158">
        <v>2812.04</v>
      </c>
      <c r="C139" s="159">
        <v>17164.76</v>
      </c>
      <c r="D139" s="158">
        <v>2322</v>
      </c>
      <c r="E139" s="159">
        <v>4550.28</v>
      </c>
      <c r="F139" s="169">
        <f t="shared" si="8"/>
        <v>5134.04</v>
      </c>
      <c r="G139" s="170">
        <f t="shared" si="9"/>
        <v>21715.039999999997</v>
      </c>
      <c r="H139" s="158">
        <v>2784.4</v>
      </c>
      <c r="I139" s="159">
        <v>16912.09</v>
      </c>
      <c r="J139" s="158">
        <v>2319.45</v>
      </c>
      <c r="K139" s="159">
        <v>4621.13</v>
      </c>
      <c r="L139" s="169">
        <f t="shared" si="10"/>
        <v>5103.85</v>
      </c>
      <c r="M139" s="170">
        <f t="shared" si="11"/>
        <v>21533.22</v>
      </c>
      <c r="N139" s="158">
        <v>2821.71</v>
      </c>
      <c r="O139" s="159">
        <v>16413.57</v>
      </c>
      <c r="P139" s="158">
        <v>2308.09</v>
      </c>
      <c r="Q139" s="159">
        <v>4709.19</v>
      </c>
      <c r="R139" s="169">
        <f t="shared" si="12"/>
        <v>5129.8</v>
      </c>
      <c r="S139" s="170">
        <f t="shared" si="13"/>
        <v>21122.76</v>
      </c>
      <c r="T139" s="166">
        <f t="shared" si="14"/>
        <v>-16.970000000000255</v>
      </c>
      <c r="U139" s="162">
        <f t="shared" si="15"/>
        <v>-346.40000000000146</v>
      </c>
    </row>
    <row r="140" spans="1:21" ht="14.25" thickBot="1" thickTop="1">
      <c r="A140" s="5" t="s">
        <v>80</v>
      </c>
      <c r="B140" s="139">
        <v>2378582.8</v>
      </c>
      <c r="C140" s="128">
        <v>14162838.33</v>
      </c>
      <c r="D140" s="139">
        <v>798270.19</v>
      </c>
      <c r="E140" s="128">
        <v>3246853.52</v>
      </c>
      <c r="F140" s="167">
        <f t="shared" si="8"/>
        <v>3176852.9899999998</v>
      </c>
      <c r="G140" s="168">
        <f t="shared" si="9"/>
        <v>17409691.85</v>
      </c>
      <c r="H140" s="139">
        <v>2394017.45</v>
      </c>
      <c r="I140" s="128">
        <v>14357691.81</v>
      </c>
      <c r="J140" s="139">
        <v>800146</v>
      </c>
      <c r="K140" s="128">
        <v>3261397.95</v>
      </c>
      <c r="L140" s="167">
        <f t="shared" si="10"/>
        <v>3194163.45</v>
      </c>
      <c r="M140" s="168">
        <f t="shared" si="11"/>
        <v>17619089.76</v>
      </c>
      <c r="N140" s="139">
        <v>2422634.38</v>
      </c>
      <c r="O140" s="128">
        <v>14457661.71</v>
      </c>
      <c r="P140" s="139">
        <v>801838.19</v>
      </c>
      <c r="Q140" s="128">
        <v>3273557.9</v>
      </c>
      <c r="R140" s="167">
        <f t="shared" si="12"/>
        <v>3224472.57</v>
      </c>
      <c r="S140" s="168">
        <f t="shared" si="13"/>
        <v>17731219.61</v>
      </c>
      <c r="T140" s="166">
        <f t="shared" si="14"/>
        <v>13888.629999999423</v>
      </c>
      <c r="U140" s="162">
        <f t="shared" si="15"/>
        <v>557147.1600000001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2" t="s">
        <v>153</v>
      </c>
      <c r="C149" s="182"/>
      <c r="D149" s="182"/>
      <c r="E149" s="182"/>
      <c r="F149" s="182"/>
      <c r="G149" s="182"/>
      <c r="H149" s="182" t="s">
        <v>152</v>
      </c>
      <c r="I149" s="182"/>
      <c r="J149" s="182"/>
      <c r="K149" s="182"/>
      <c r="L149" s="182"/>
      <c r="M149" s="182"/>
      <c r="N149" s="182" t="s">
        <v>151</v>
      </c>
      <c r="O149" s="182"/>
      <c r="P149" s="182"/>
      <c r="Q149" s="182"/>
      <c r="R149" s="182"/>
      <c r="S149" s="182"/>
      <c r="Y149" s="209"/>
      <c r="Z149" s="209"/>
      <c r="AA149" s="209"/>
    </row>
    <row r="150" spans="1:27" ht="15.75" thickBot="1" thickTop="1">
      <c r="A150" s="4"/>
      <c r="B150" s="183" t="s">
        <v>65</v>
      </c>
      <c r="C150" s="184"/>
      <c r="D150" s="185" t="s">
        <v>66</v>
      </c>
      <c r="E150" s="186"/>
      <c r="F150" s="185" t="s">
        <v>67</v>
      </c>
      <c r="G150" s="186"/>
      <c r="H150" s="183" t="s">
        <v>65</v>
      </c>
      <c r="I150" s="184"/>
      <c r="J150" s="185" t="s">
        <v>66</v>
      </c>
      <c r="K150" s="186"/>
      <c r="L150" s="185" t="s">
        <v>67</v>
      </c>
      <c r="M150" s="186"/>
      <c r="N150" s="183" t="s">
        <v>65</v>
      </c>
      <c r="O150" s="184"/>
      <c r="P150" s="185" t="s">
        <v>66</v>
      </c>
      <c r="Q150" s="186"/>
      <c r="R150" s="185" t="s">
        <v>67</v>
      </c>
      <c r="S150" s="186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15068.68</v>
      </c>
      <c r="C152" s="12">
        <v>131744.4</v>
      </c>
      <c r="D152" s="13">
        <v>4152.5</v>
      </c>
      <c r="E152" s="14">
        <v>20847.54</v>
      </c>
      <c r="F152" s="13">
        <f>SUM(B152,D152)</f>
        <v>19221.18</v>
      </c>
      <c r="G152" s="14">
        <f>SUM(C152,E152)</f>
        <v>152591.94</v>
      </c>
      <c r="H152" s="11"/>
      <c r="I152" s="12"/>
      <c r="J152" s="13"/>
      <c r="K152" s="14"/>
      <c r="L152" s="13"/>
      <c r="M152" s="14"/>
      <c r="N152" s="11"/>
      <c r="O152" s="12"/>
      <c r="P152" s="13"/>
      <c r="Q152" s="14"/>
      <c r="R152" s="13"/>
      <c r="S152" s="14"/>
      <c r="X152" s="113"/>
    </row>
    <row r="153" spans="1:26" ht="12.75" thickBot="1" thickTop="1">
      <c r="A153" s="1" t="s">
        <v>62</v>
      </c>
      <c r="B153" s="15">
        <v>32780.86</v>
      </c>
      <c r="C153" s="16">
        <v>241378.86</v>
      </c>
      <c r="D153" s="15">
        <v>11775.4</v>
      </c>
      <c r="E153" s="16">
        <v>66926.54</v>
      </c>
      <c r="F153" s="13">
        <f aca="true" t="shared" si="16" ref="F153:F214">SUM(B153,D153)</f>
        <v>44556.26</v>
      </c>
      <c r="G153" s="14">
        <f aca="true" t="shared" si="17" ref="G153:G214">SUM(C153,E153)</f>
        <v>308305.39999999997</v>
      </c>
      <c r="H153" s="15"/>
      <c r="I153" s="16"/>
      <c r="J153" s="15"/>
      <c r="K153" s="16"/>
      <c r="L153" s="13"/>
      <c r="M153" s="14"/>
      <c r="N153" s="15"/>
      <c r="O153" s="16"/>
      <c r="P153" s="15"/>
      <c r="Q153" s="16"/>
      <c r="R153" s="13"/>
      <c r="S153" s="14"/>
      <c r="X153" s="113"/>
      <c r="Z153" s="114"/>
    </row>
    <row r="154" spans="1:24" ht="12.75" thickBot="1" thickTop="1">
      <c r="A154" s="1" t="s">
        <v>63</v>
      </c>
      <c r="B154" s="15">
        <v>51146.54</v>
      </c>
      <c r="C154" s="16">
        <v>368214.86</v>
      </c>
      <c r="D154" s="15">
        <v>25373.86</v>
      </c>
      <c r="E154" s="16">
        <v>84063.27</v>
      </c>
      <c r="F154" s="13">
        <f t="shared" si="16"/>
        <v>76520.4</v>
      </c>
      <c r="G154" s="14">
        <f t="shared" si="17"/>
        <v>452278.13</v>
      </c>
      <c r="H154" s="15"/>
      <c r="I154" s="16"/>
      <c r="J154" s="15"/>
      <c r="K154" s="16"/>
      <c r="L154" s="13"/>
      <c r="M154" s="14"/>
      <c r="N154" s="15"/>
      <c r="O154" s="16"/>
      <c r="P154" s="15"/>
      <c r="Q154" s="16"/>
      <c r="R154" s="13"/>
      <c r="S154" s="14"/>
      <c r="X154" s="113"/>
    </row>
    <row r="155" spans="1:24" ht="12.75" thickBot="1" thickTop="1">
      <c r="A155" s="2" t="s">
        <v>1</v>
      </c>
      <c r="B155" s="17">
        <v>98996.09</v>
      </c>
      <c r="C155" s="18">
        <v>741338.13</v>
      </c>
      <c r="D155" s="17">
        <v>41301.77</v>
      </c>
      <c r="E155" s="18">
        <v>171837.36</v>
      </c>
      <c r="F155" s="115">
        <f t="shared" si="16"/>
        <v>140297.86</v>
      </c>
      <c r="G155" s="121">
        <f t="shared" si="17"/>
        <v>913175.49</v>
      </c>
      <c r="H155" s="17"/>
      <c r="I155" s="18"/>
      <c r="J155" s="17"/>
      <c r="K155" s="18"/>
      <c r="L155" s="115"/>
      <c r="M155" s="121"/>
      <c r="N155" s="17"/>
      <c r="O155" s="18"/>
      <c r="P155" s="17"/>
      <c r="Q155" s="18"/>
      <c r="R155" s="115"/>
      <c r="S155" s="121"/>
      <c r="X155" s="113"/>
    </row>
    <row r="156" spans="1:24" ht="12.75" thickBot="1" thickTop="1">
      <c r="A156" s="1" t="s">
        <v>2</v>
      </c>
      <c r="B156" s="15">
        <v>368665.9</v>
      </c>
      <c r="C156" s="16">
        <v>2114691.81</v>
      </c>
      <c r="D156" s="15">
        <v>91115.59</v>
      </c>
      <c r="E156" s="16">
        <v>396223.54</v>
      </c>
      <c r="F156" s="13">
        <f t="shared" si="16"/>
        <v>459781.49</v>
      </c>
      <c r="G156" s="14">
        <f t="shared" si="17"/>
        <v>2510915.35</v>
      </c>
      <c r="H156" s="15"/>
      <c r="I156" s="16"/>
      <c r="J156" s="15"/>
      <c r="K156" s="16"/>
      <c r="L156" s="13"/>
      <c r="M156" s="14"/>
      <c r="N156" s="15"/>
      <c r="O156" s="16"/>
      <c r="P156" s="15"/>
      <c r="Q156" s="16"/>
      <c r="R156" s="13"/>
      <c r="S156" s="14"/>
      <c r="X156" s="113"/>
    </row>
    <row r="157" spans="1:24" ht="12.75" thickBot="1" thickTop="1">
      <c r="A157" s="1" t="s">
        <v>3</v>
      </c>
      <c r="B157" s="15">
        <v>48956.4</v>
      </c>
      <c r="C157" s="16">
        <v>273021.45</v>
      </c>
      <c r="D157" s="15">
        <v>14440.77</v>
      </c>
      <c r="E157" s="16">
        <v>64285.9</v>
      </c>
      <c r="F157" s="13">
        <f t="shared" si="16"/>
        <v>63397.17</v>
      </c>
      <c r="G157" s="14">
        <f t="shared" si="17"/>
        <v>337307.35000000003</v>
      </c>
      <c r="H157" s="15"/>
      <c r="I157" s="16"/>
      <c r="J157" s="15"/>
      <c r="K157" s="16"/>
      <c r="L157" s="13"/>
      <c r="M157" s="14"/>
      <c r="N157" s="15"/>
      <c r="O157" s="16"/>
      <c r="P157" s="15"/>
      <c r="Q157" s="16"/>
      <c r="R157" s="13"/>
      <c r="S157" s="14"/>
      <c r="X157" s="113"/>
    </row>
    <row r="158" spans="1:19" ht="12.75" thickBot="1" thickTop="1">
      <c r="A158" s="1" t="s">
        <v>4</v>
      </c>
      <c r="B158" s="15">
        <v>29074.5</v>
      </c>
      <c r="C158" s="16">
        <v>141883.49</v>
      </c>
      <c r="D158" s="15">
        <v>7535.59</v>
      </c>
      <c r="E158" s="16">
        <v>39427.45</v>
      </c>
      <c r="F158" s="13">
        <f t="shared" si="16"/>
        <v>36610.09</v>
      </c>
      <c r="G158" s="14">
        <f t="shared" si="17"/>
        <v>181310.94</v>
      </c>
      <c r="H158" s="15"/>
      <c r="I158" s="16"/>
      <c r="J158" s="15"/>
      <c r="K158" s="16"/>
      <c r="L158" s="13"/>
      <c r="M158" s="14"/>
      <c r="N158" s="15"/>
      <c r="O158" s="16"/>
      <c r="P158" s="15"/>
      <c r="Q158" s="16"/>
      <c r="R158" s="13"/>
      <c r="S158" s="14"/>
    </row>
    <row r="159" spans="1:19" ht="12.75" thickBot="1" thickTop="1">
      <c r="A159" s="1" t="s">
        <v>5</v>
      </c>
      <c r="B159" s="15">
        <v>39690.13</v>
      </c>
      <c r="C159" s="16">
        <v>256461.36</v>
      </c>
      <c r="D159" s="15">
        <v>13008.81</v>
      </c>
      <c r="E159" s="16">
        <v>54799.13</v>
      </c>
      <c r="F159" s="13">
        <f t="shared" si="16"/>
        <v>52698.939999999995</v>
      </c>
      <c r="G159" s="14">
        <f t="shared" si="17"/>
        <v>311260.49</v>
      </c>
      <c r="H159" s="15"/>
      <c r="I159" s="16"/>
      <c r="J159" s="15"/>
      <c r="K159" s="16"/>
      <c r="L159" s="13"/>
      <c r="M159" s="14"/>
      <c r="N159" s="15"/>
      <c r="O159" s="16"/>
      <c r="P159" s="15"/>
      <c r="Q159" s="16"/>
      <c r="R159" s="13"/>
      <c r="S159" s="14"/>
    </row>
    <row r="160" spans="1:19" ht="12.75" thickBot="1" thickTop="1">
      <c r="A160" s="2" t="s">
        <v>6</v>
      </c>
      <c r="B160" s="17">
        <v>486386.95</v>
      </c>
      <c r="C160" s="18">
        <v>2786058.13</v>
      </c>
      <c r="D160" s="17">
        <v>126100.77</v>
      </c>
      <c r="E160" s="18">
        <v>554736.04</v>
      </c>
      <c r="F160" s="115">
        <f t="shared" si="16"/>
        <v>612487.72</v>
      </c>
      <c r="G160" s="121">
        <f t="shared" si="17"/>
        <v>3340794.17</v>
      </c>
      <c r="H160" s="17"/>
      <c r="I160" s="18"/>
      <c r="J160" s="17"/>
      <c r="K160" s="18"/>
      <c r="L160" s="115"/>
      <c r="M160" s="121"/>
      <c r="N160" s="17"/>
      <c r="O160" s="18"/>
      <c r="P160" s="17"/>
      <c r="Q160" s="18"/>
      <c r="R160" s="115"/>
      <c r="S160" s="121"/>
    </row>
    <row r="161" spans="1:19" ht="12.75" thickBot="1" thickTop="1">
      <c r="A161" s="1" t="s">
        <v>7</v>
      </c>
      <c r="B161" s="15">
        <v>56091.36</v>
      </c>
      <c r="C161" s="16">
        <v>327798.04</v>
      </c>
      <c r="D161" s="15">
        <v>20050.09</v>
      </c>
      <c r="E161" s="16">
        <v>86492</v>
      </c>
      <c r="F161" s="13">
        <f t="shared" si="16"/>
        <v>76141.45</v>
      </c>
      <c r="G161" s="14">
        <f t="shared" si="17"/>
        <v>414290.04</v>
      </c>
      <c r="H161" s="15"/>
      <c r="I161" s="16"/>
      <c r="J161" s="15"/>
      <c r="K161" s="16"/>
      <c r="L161" s="13"/>
      <c r="M161" s="14"/>
      <c r="N161" s="15"/>
      <c r="O161" s="16"/>
      <c r="P161" s="15"/>
      <c r="Q161" s="16"/>
      <c r="R161" s="13"/>
      <c r="S161" s="14"/>
    </row>
    <row r="162" spans="1:19" ht="12.75" thickBot="1" thickTop="1">
      <c r="A162" s="1" t="s">
        <v>8</v>
      </c>
      <c r="B162" s="15">
        <v>14453.18</v>
      </c>
      <c r="C162" s="16">
        <v>82264.36</v>
      </c>
      <c r="D162" s="15">
        <v>6541.31</v>
      </c>
      <c r="E162" s="16">
        <v>35100</v>
      </c>
      <c r="F162" s="13">
        <f t="shared" si="16"/>
        <v>20994.49</v>
      </c>
      <c r="G162" s="14">
        <f t="shared" si="17"/>
        <v>117364.36</v>
      </c>
      <c r="H162" s="15"/>
      <c r="I162" s="16"/>
      <c r="J162" s="15"/>
      <c r="K162" s="16"/>
      <c r="L162" s="13"/>
      <c r="M162" s="14"/>
      <c r="N162" s="15"/>
      <c r="O162" s="16"/>
      <c r="P162" s="15"/>
      <c r="Q162" s="16"/>
      <c r="R162" s="13"/>
      <c r="S162" s="14"/>
    </row>
    <row r="163" spans="1:19" ht="12.75" thickBot="1" thickTop="1">
      <c r="A163" s="1" t="s">
        <v>9</v>
      </c>
      <c r="B163" s="15">
        <v>12399.81</v>
      </c>
      <c r="C163" s="16">
        <v>75801.04</v>
      </c>
      <c r="D163" s="15">
        <v>5846.31</v>
      </c>
      <c r="E163" s="16">
        <v>24930.9</v>
      </c>
      <c r="F163" s="13">
        <f t="shared" si="16"/>
        <v>18246.12</v>
      </c>
      <c r="G163" s="14">
        <f t="shared" si="17"/>
        <v>100731.94</v>
      </c>
      <c r="H163" s="15"/>
      <c r="I163" s="16"/>
      <c r="J163" s="15"/>
      <c r="K163" s="16"/>
      <c r="L163" s="13"/>
      <c r="M163" s="14"/>
      <c r="N163" s="15"/>
      <c r="O163" s="16"/>
      <c r="P163" s="15"/>
      <c r="Q163" s="16"/>
      <c r="R163" s="13"/>
      <c r="S163" s="14"/>
    </row>
    <row r="164" spans="1:19" ht="12.75" thickBot="1" thickTop="1">
      <c r="A164" s="1" t="s">
        <v>10</v>
      </c>
      <c r="B164" s="15">
        <v>46752.54</v>
      </c>
      <c r="C164" s="16">
        <v>267141.45</v>
      </c>
      <c r="D164" s="15">
        <v>18900.04</v>
      </c>
      <c r="E164" s="16">
        <v>67726.09</v>
      </c>
      <c r="F164" s="13">
        <f t="shared" si="16"/>
        <v>65652.58</v>
      </c>
      <c r="G164" s="14">
        <f t="shared" si="17"/>
        <v>334867.54000000004</v>
      </c>
      <c r="H164" s="15"/>
      <c r="I164" s="16"/>
      <c r="J164" s="15"/>
      <c r="K164" s="16"/>
      <c r="L164" s="13"/>
      <c r="M164" s="14"/>
      <c r="N164" s="15"/>
      <c r="O164" s="16"/>
      <c r="P164" s="15"/>
      <c r="Q164" s="16"/>
      <c r="R164" s="13"/>
      <c r="S164" s="14"/>
    </row>
    <row r="165" spans="1:19" ht="12.75" thickBot="1" thickTop="1">
      <c r="A165" s="2" t="s">
        <v>11</v>
      </c>
      <c r="B165" s="17">
        <v>129696.9</v>
      </c>
      <c r="C165" s="18">
        <v>753004.9</v>
      </c>
      <c r="D165" s="17">
        <v>51337.77</v>
      </c>
      <c r="E165" s="18">
        <v>214249</v>
      </c>
      <c r="F165" s="115">
        <f t="shared" si="16"/>
        <v>181034.66999999998</v>
      </c>
      <c r="G165" s="121">
        <f t="shared" si="17"/>
        <v>967253.9</v>
      </c>
      <c r="H165" s="17"/>
      <c r="I165" s="18"/>
      <c r="J165" s="17"/>
      <c r="K165" s="18"/>
      <c r="L165" s="115"/>
      <c r="M165" s="121"/>
      <c r="N165" s="17"/>
      <c r="O165" s="18"/>
      <c r="P165" s="17"/>
      <c r="Q165" s="18"/>
      <c r="R165" s="115"/>
      <c r="S165" s="121"/>
    </row>
    <row r="166" spans="1:19" ht="12.75" thickBot="1" thickTop="1">
      <c r="A166" s="1" t="s">
        <v>12</v>
      </c>
      <c r="B166" s="15">
        <v>37834.31</v>
      </c>
      <c r="C166" s="16">
        <v>164313.72</v>
      </c>
      <c r="D166" s="15">
        <v>12720.77</v>
      </c>
      <c r="E166" s="16">
        <v>58151.63</v>
      </c>
      <c r="F166" s="13">
        <f t="shared" si="16"/>
        <v>50555.08</v>
      </c>
      <c r="G166" s="14">
        <f t="shared" si="17"/>
        <v>222465.35</v>
      </c>
      <c r="H166" s="15"/>
      <c r="I166" s="16"/>
      <c r="J166" s="15"/>
      <c r="K166" s="16"/>
      <c r="L166" s="13"/>
      <c r="M166" s="14"/>
      <c r="N166" s="15"/>
      <c r="O166" s="16"/>
      <c r="P166" s="15"/>
      <c r="Q166" s="16"/>
      <c r="R166" s="13"/>
      <c r="S166" s="14"/>
    </row>
    <row r="167" spans="1:19" ht="12.75" thickBot="1" thickTop="1">
      <c r="A167" s="1" t="s">
        <v>13</v>
      </c>
      <c r="B167" s="15">
        <v>50320.59</v>
      </c>
      <c r="C167" s="16">
        <v>286801.68</v>
      </c>
      <c r="D167" s="15">
        <v>19211.13</v>
      </c>
      <c r="E167" s="16">
        <v>60497.95</v>
      </c>
      <c r="F167" s="13">
        <f t="shared" si="16"/>
        <v>69531.72</v>
      </c>
      <c r="G167" s="14">
        <f t="shared" si="17"/>
        <v>347299.63</v>
      </c>
      <c r="H167" s="15"/>
      <c r="I167" s="16"/>
      <c r="J167" s="15"/>
      <c r="K167" s="16"/>
      <c r="L167" s="13"/>
      <c r="M167" s="14"/>
      <c r="N167" s="15"/>
      <c r="O167" s="16"/>
      <c r="P167" s="15"/>
      <c r="Q167" s="16"/>
      <c r="R167" s="13"/>
      <c r="S167" s="14"/>
    </row>
    <row r="168" spans="1:19" ht="12.75" thickBot="1" thickTop="1">
      <c r="A168" s="1" t="s">
        <v>14</v>
      </c>
      <c r="B168" s="15">
        <v>29331.86</v>
      </c>
      <c r="C168" s="16">
        <v>171947.68</v>
      </c>
      <c r="D168" s="15">
        <v>15310.63</v>
      </c>
      <c r="E168" s="16">
        <v>52357.9</v>
      </c>
      <c r="F168" s="13">
        <f t="shared" si="16"/>
        <v>44642.49</v>
      </c>
      <c r="G168" s="14">
        <f t="shared" si="17"/>
        <v>224305.58</v>
      </c>
      <c r="H168" s="15"/>
      <c r="I168" s="16"/>
      <c r="J168" s="15"/>
      <c r="K168" s="16"/>
      <c r="L168" s="13"/>
      <c r="M168" s="14"/>
      <c r="N168" s="15"/>
      <c r="O168" s="16"/>
      <c r="P168" s="15"/>
      <c r="Q168" s="16"/>
      <c r="R168" s="13"/>
      <c r="S168" s="14"/>
    </row>
    <row r="169" spans="1:19" ht="12.75" thickBot="1" thickTop="1">
      <c r="A169" s="1" t="s">
        <v>15</v>
      </c>
      <c r="B169" s="15">
        <v>38878.5</v>
      </c>
      <c r="C169" s="16">
        <v>204168.18</v>
      </c>
      <c r="D169" s="15">
        <v>17460.86</v>
      </c>
      <c r="E169" s="16">
        <v>63507</v>
      </c>
      <c r="F169" s="13">
        <f t="shared" si="16"/>
        <v>56339.36</v>
      </c>
      <c r="G169" s="14">
        <f t="shared" si="17"/>
        <v>267675.18</v>
      </c>
      <c r="H169" s="15"/>
      <c r="I169" s="16"/>
      <c r="J169" s="15"/>
      <c r="K169" s="16"/>
      <c r="L169" s="13"/>
      <c r="M169" s="14"/>
      <c r="N169" s="15"/>
      <c r="O169" s="16"/>
      <c r="P169" s="15"/>
      <c r="Q169" s="16"/>
      <c r="R169" s="13"/>
      <c r="S169" s="14"/>
    </row>
    <row r="170" spans="1:19" ht="12.75" thickBot="1" thickTop="1">
      <c r="A170" s="1" t="s">
        <v>16</v>
      </c>
      <c r="B170" s="15">
        <v>20336.36</v>
      </c>
      <c r="C170" s="16">
        <v>118679.45</v>
      </c>
      <c r="D170" s="15">
        <v>8470.63</v>
      </c>
      <c r="E170" s="16">
        <v>27702.54</v>
      </c>
      <c r="F170" s="13">
        <f t="shared" si="16"/>
        <v>28806.989999999998</v>
      </c>
      <c r="G170" s="14">
        <f t="shared" si="17"/>
        <v>146381.99</v>
      </c>
      <c r="H170" s="15"/>
      <c r="I170" s="16"/>
      <c r="J170" s="15"/>
      <c r="K170" s="16"/>
      <c r="L170" s="13"/>
      <c r="M170" s="14"/>
      <c r="N170" s="15"/>
      <c r="O170" s="16"/>
      <c r="P170" s="15"/>
      <c r="Q170" s="16"/>
      <c r="R170" s="13"/>
      <c r="S170" s="14"/>
    </row>
    <row r="171" spans="1:19" ht="12.75" thickBot="1" thickTop="1">
      <c r="A171" s="1" t="s">
        <v>17</v>
      </c>
      <c r="B171" s="15">
        <v>20117.13</v>
      </c>
      <c r="C171" s="16">
        <v>130280.13</v>
      </c>
      <c r="D171" s="15">
        <v>12184.04</v>
      </c>
      <c r="E171" s="16">
        <v>41037.63</v>
      </c>
      <c r="F171" s="13">
        <f t="shared" si="16"/>
        <v>32301.170000000002</v>
      </c>
      <c r="G171" s="14">
        <f t="shared" si="17"/>
        <v>171317.76</v>
      </c>
      <c r="H171" s="15"/>
      <c r="I171" s="16"/>
      <c r="J171" s="15"/>
      <c r="K171" s="16"/>
      <c r="L171" s="13"/>
      <c r="M171" s="14"/>
      <c r="N171" s="15"/>
      <c r="O171" s="16"/>
      <c r="P171" s="15"/>
      <c r="Q171" s="16"/>
      <c r="R171" s="13"/>
      <c r="S171" s="14"/>
    </row>
    <row r="172" spans="1:19" ht="12.75" thickBot="1" thickTop="1">
      <c r="A172" s="1" t="s">
        <v>18</v>
      </c>
      <c r="B172" s="15">
        <v>85067.31</v>
      </c>
      <c r="C172" s="16">
        <v>463975.86</v>
      </c>
      <c r="D172" s="15">
        <v>31569.5</v>
      </c>
      <c r="E172" s="16">
        <v>117472.59</v>
      </c>
      <c r="F172" s="13">
        <f t="shared" si="16"/>
        <v>116636.81</v>
      </c>
      <c r="G172" s="14">
        <f t="shared" si="17"/>
        <v>581448.45</v>
      </c>
      <c r="H172" s="15"/>
      <c r="I172" s="16"/>
      <c r="J172" s="15"/>
      <c r="K172" s="16"/>
      <c r="L172" s="13"/>
      <c r="M172" s="14"/>
      <c r="N172" s="15"/>
      <c r="O172" s="16"/>
      <c r="P172" s="15"/>
      <c r="Q172" s="16"/>
      <c r="R172" s="13"/>
      <c r="S172" s="14"/>
    </row>
    <row r="173" spans="1:19" ht="12.75" thickBot="1" thickTop="1">
      <c r="A173" s="1" t="s">
        <v>19</v>
      </c>
      <c r="B173" s="15">
        <v>85395.5</v>
      </c>
      <c r="C173" s="16">
        <v>505439.27</v>
      </c>
      <c r="D173" s="15">
        <v>32878.36</v>
      </c>
      <c r="E173" s="16">
        <v>108129.86</v>
      </c>
      <c r="F173" s="13">
        <f t="shared" si="16"/>
        <v>118273.86</v>
      </c>
      <c r="G173" s="14">
        <f t="shared" si="17"/>
        <v>613569.13</v>
      </c>
      <c r="H173" s="15"/>
      <c r="I173" s="16"/>
      <c r="J173" s="15"/>
      <c r="K173" s="16"/>
      <c r="L173" s="13"/>
      <c r="M173" s="14"/>
      <c r="N173" s="15"/>
      <c r="O173" s="16"/>
      <c r="P173" s="15"/>
      <c r="Q173" s="16"/>
      <c r="R173" s="13"/>
      <c r="S173" s="14"/>
    </row>
    <row r="174" spans="1:19" ht="12.75" thickBot="1" thickTop="1">
      <c r="A174" s="2" t="s">
        <v>20</v>
      </c>
      <c r="B174" s="17">
        <v>367281.59</v>
      </c>
      <c r="C174" s="18">
        <v>2045605.99</v>
      </c>
      <c r="D174" s="17">
        <v>149805.95</v>
      </c>
      <c r="E174" s="18">
        <v>528857.13</v>
      </c>
      <c r="F174" s="115">
        <f t="shared" si="16"/>
        <v>517087.54000000004</v>
      </c>
      <c r="G174" s="121">
        <f t="shared" si="17"/>
        <v>2574463.12</v>
      </c>
      <c r="H174" s="17"/>
      <c r="I174" s="18"/>
      <c r="J174" s="17"/>
      <c r="K174" s="18"/>
      <c r="L174" s="115"/>
      <c r="M174" s="121"/>
      <c r="N174" s="17"/>
      <c r="O174" s="18"/>
      <c r="P174" s="17"/>
      <c r="Q174" s="18"/>
      <c r="R174" s="115"/>
      <c r="S174" s="121"/>
    </row>
    <row r="175" spans="1:19" ht="12.75" thickBot="1" thickTop="1">
      <c r="A175" s="2" t="s">
        <v>21</v>
      </c>
      <c r="B175" s="17">
        <v>48501.86</v>
      </c>
      <c r="C175" s="18">
        <v>280038.49</v>
      </c>
      <c r="D175" s="17">
        <v>16777.22</v>
      </c>
      <c r="E175" s="18">
        <v>74756.31</v>
      </c>
      <c r="F175" s="115">
        <f t="shared" si="16"/>
        <v>65279.08</v>
      </c>
      <c r="G175" s="121">
        <f t="shared" si="17"/>
        <v>354794.8</v>
      </c>
      <c r="H175" s="17"/>
      <c r="I175" s="18"/>
      <c r="J175" s="17"/>
      <c r="K175" s="18"/>
      <c r="L175" s="115"/>
      <c r="M175" s="121"/>
      <c r="N175" s="17"/>
      <c r="O175" s="18"/>
      <c r="P175" s="17"/>
      <c r="Q175" s="18"/>
      <c r="R175" s="115"/>
      <c r="S175" s="121"/>
    </row>
    <row r="176" spans="1:19" ht="12.75" thickBot="1" thickTop="1">
      <c r="A176" s="2" t="s">
        <v>22</v>
      </c>
      <c r="B176" s="17">
        <v>27049.59</v>
      </c>
      <c r="C176" s="18">
        <v>173262.77</v>
      </c>
      <c r="D176" s="17">
        <v>9659.5</v>
      </c>
      <c r="E176" s="18">
        <v>42086.9</v>
      </c>
      <c r="F176" s="115">
        <f t="shared" si="16"/>
        <v>36709.09</v>
      </c>
      <c r="G176" s="121">
        <f t="shared" si="17"/>
        <v>215349.66999999998</v>
      </c>
      <c r="H176" s="17"/>
      <c r="I176" s="18"/>
      <c r="J176" s="17"/>
      <c r="K176" s="18"/>
      <c r="L176" s="115"/>
      <c r="M176" s="121"/>
      <c r="N176" s="17"/>
      <c r="O176" s="18"/>
      <c r="P176" s="17"/>
      <c r="Q176" s="18"/>
      <c r="R176" s="115"/>
      <c r="S176" s="121"/>
    </row>
    <row r="177" spans="1:19" ht="12.75" thickBot="1" thickTop="1">
      <c r="A177" s="2" t="s">
        <v>23</v>
      </c>
      <c r="B177" s="17">
        <v>13726.31</v>
      </c>
      <c r="C177" s="18">
        <v>94386.13</v>
      </c>
      <c r="D177" s="17">
        <v>5809.22</v>
      </c>
      <c r="E177" s="18">
        <v>26277.13</v>
      </c>
      <c r="F177" s="115">
        <f t="shared" si="16"/>
        <v>19535.53</v>
      </c>
      <c r="G177" s="121">
        <f t="shared" si="17"/>
        <v>120663.26000000001</v>
      </c>
      <c r="H177" s="17"/>
      <c r="I177" s="18"/>
      <c r="J177" s="17"/>
      <c r="K177" s="18"/>
      <c r="L177" s="115"/>
      <c r="M177" s="121"/>
      <c r="N177" s="17"/>
      <c r="O177" s="18"/>
      <c r="P177" s="17"/>
      <c r="Q177" s="18"/>
      <c r="R177" s="115"/>
      <c r="S177" s="121"/>
    </row>
    <row r="178" spans="1:19" ht="12.75" thickBot="1" thickTop="1">
      <c r="A178" s="2" t="s">
        <v>24</v>
      </c>
      <c r="B178" s="17">
        <v>80628.04</v>
      </c>
      <c r="C178" s="18">
        <v>391560.22</v>
      </c>
      <c r="D178" s="17">
        <v>28100.18</v>
      </c>
      <c r="E178" s="18">
        <v>98950.86</v>
      </c>
      <c r="F178" s="115">
        <f t="shared" si="16"/>
        <v>108728.22</v>
      </c>
      <c r="G178" s="121">
        <f t="shared" si="17"/>
        <v>490511.07999999996</v>
      </c>
      <c r="H178" s="17"/>
      <c r="I178" s="18"/>
      <c r="J178" s="17"/>
      <c r="K178" s="18"/>
      <c r="L178" s="115"/>
      <c r="M178" s="121"/>
      <c r="N178" s="17"/>
      <c r="O178" s="18"/>
      <c r="P178" s="17"/>
      <c r="Q178" s="18"/>
      <c r="R178" s="115"/>
      <c r="S178" s="121"/>
    </row>
    <row r="179" spans="1:19" ht="12.75" thickBot="1" thickTop="1">
      <c r="A179" s="1" t="s">
        <v>25</v>
      </c>
      <c r="B179" s="15">
        <v>104224.27</v>
      </c>
      <c r="C179" s="16">
        <v>506860.4</v>
      </c>
      <c r="D179" s="15">
        <v>36074.27</v>
      </c>
      <c r="E179" s="16">
        <v>129835.22</v>
      </c>
      <c r="F179" s="13">
        <f t="shared" si="16"/>
        <v>140298.54</v>
      </c>
      <c r="G179" s="14">
        <f t="shared" si="17"/>
        <v>636695.62</v>
      </c>
      <c r="H179" s="15"/>
      <c r="I179" s="16"/>
      <c r="J179" s="15"/>
      <c r="K179" s="16"/>
      <c r="L179" s="13"/>
      <c r="M179" s="14"/>
      <c r="N179" s="15"/>
      <c r="O179" s="16"/>
      <c r="P179" s="15"/>
      <c r="Q179" s="16"/>
      <c r="R179" s="13"/>
      <c r="S179" s="14"/>
    </row>
    <row r="180" spans="1:19" ht="12.75" thickBot="1" thickTop="1">
      <c r="A180" s="1" t="s">
        <v>26</v>
      </c>
      <c r="B180" s="15">
        <v>30461.22</v>
      </c>
      <c r="C180" s="16">
        <v>179422.27</v>
      </c>
      <c r="D180" s="15">
        <v>10858.22</v>
      </c>
      <c r="E180" s="16">
        <v>41441.4</v>
      </c>
      <c r="F180" s="13">
        <f t="shared" si="16"/>
        <v>41319.44</v>
      </c>
      <c r="G180" s="14">
        <f t="shared" si="17"/>
        <v>220863.66999999998</v>
      </c>
      <c r="H180" s="15"/>
      <c r="I180" s="16"/>
      <c r="J180" s="15"/>
      <c r="K180" s="16"/>
      <c r="L180" s="13"/>
      <c r="M180" s="14"/>
      <c r="N180" s="15"/>
      <c r="O180" s="16"/>
      <c r="P180" s="15"/>
      <c r="Q180" s="16"/>
      <c r="R180" s="13"/>
      <c r="S180" s="14"/>
    </row>
    <row r="181" spans="1:19" ht="12.75" thickBot="1" thickTop="1">
      <c r="A181" s="1" t="s">
        <v>27</v>
      </c>
      <c r="B181" s="15">
        <v>148182.77</v>
      </c>
      <c r="C181" s="16">
        <v>751846.5</v>
      </c>
      <c r="D181" s="15">
        <v>47997.18</v>
      </c>
      <c r="E181" s="16">
        <v>177479.59</v>
      </c>
      <c r="F181" s="13">
        <f t="shared" si="16"/>
        <v>196179.94999999998</v>
      </c>
      <c r="G181" s="14">
        <f t="shared" si="17"/>
        <v>929326.09</v>
      </c>
      <c r="H181" s="15"/>
      <c r="I181" s="16"/>
      <c r="J181" s="15"/>
      <c r="K181" s="16"/>
      <c r="L181" s="13"/>
      <c r="M181" s="14"/>
      <c r="N181" s="15"/>
      <c r="O181" s="16"/>
      <c r="P181" s="15"/>
      <c r="Q181" s="16"/>
      <c r="R181" s="13"/>
      <c r="S181" s="14"/>
    </row>
    <row r="182" spans="1:19" ht="12.75" thickBot="1" thickTop="1">
      <c r="A182" s="2" t="s">
        <v>28</v>
      </c>
      <c r="B182" s="17">
        <v>282868.27</v>
      </c>
      <c r="C182" s="18">
        <v>1438129.18</v>
      </c>
      <c r="D182" s="17">
        <v>94929.68</v>
      </c>
      <c r="E182" s="18">
        <v>348756.22</v>
      </c>
      <c r="F182" s="115">
        <f t="shared" si="16"/>
        <v>377797.95</v>
      </c>
      <c r="G182" s="121">
        <f t="shared" si="17"/>
        <v>1786885.4</v>
      </c>
      <c r="H182" s="17"/>
      <c r="I182" s="18"/>
      <c r="J182" s="17"/>
      <c r="K182" s="18"/>
      <c r="L182" s="115"/>
      <c r="M182" s="121"/>
      <c r="N182" s="17"/>
      <c r="O182" s="18"/>
      <c r="P182" s="17"/>
      <c r="Q182" s="18"/>
      <c r="R182" s="115"/>
      <c r="S182" s="121"/>
    </row>
    <row r="183" spans="1:19" ht="12.75" thickBot="1" thickTop="1">
      <c r="A183" s="1" t="s">
        <v>29</v>
      </c>
      <c r="B183" s="15">
        <v>12000.77</v>
      </c>
      <c r="C183" s="16">
        <v>71215.81</v>
      </c>
      <c r="D183" s="15">
        <v>3545.59</v>
      </c>
      <c r="E183" s="16">
        <v>22554</v>
      </c>
      <c r="F183" s="13">
        <f t="shared" si="16"/>
        <v>15546.36</v>
      </c>
      <c r="G183" s="14">
        <f t="shared" si="17"/>
        <v>93769.81</v>
      </c>
      <c r="H183" s="15"/>
      <c r="I183" s="16"/>
      <c r="J183" s="15"/>
      <c r="K183" s="16"/>
      <c r="L183" s="13"/>
      <c r="M183" s="14"/>
      <c r="N183" s="15"/>
      <c r="O183" s="16"/>
      <c r="P183" s="15"/>
      <c r="Q183" s="16"/>
      <c r="R183" s="13"/>
      <c r="S183" s="14"/>
    </row>
    <row r="184" spans="1:19" ht="12.75" thickBot="1" thickTop="1">
      <c r="A184" s="1" t="s">
        <v>30</v>
      </c>
      <c r="B184" s="15">
        <v>4827.77</v>
      </c>
      <c r="C184" s="16">
        <v>40005.63</v>
      </c>
      <c r="D184" s="15">
        <v>2314.86</v>
      </c>
      <c r="E184" s="16">
        <v>13560.31</v>
      </c>
      <c r="F184" s="13">
        <f t="shared" si="16"/>
        <v>7142.630000000001</v>
      </c>
      <c r="G184" s="14">
        <f t="shared" si="17"/>
        <v>53565.939999999995</v>
      </c>
      <c r="H184" s="15"/>
      <c r="I184" s="16"/>
      <c r="J184" s="15"/>
      <c r="K184" s="16"/>
      <c r="L184" s="13"/>
      <c r="M184" s="14"/>
      <c r="N184" s="15"/>
      <c r="O184" s="16"/>
      <c r="P184" s="15"/>
      <c r="Q184" s="16"/>
      <c r="R184" s="13"/>
      <c r="S184" s="14"/>
    </row>
    <row r="185" spans="1:19" ht="12.75" thickBot="1" thickTop="1">
      <c r="A185" s="1" t="s">
        <v>31</v>
      </c>
      <c r="B185" s="15">
        <v>51416.4</v>
      </c>
      <c r="C185" s="16">
        <v>327705.63</v>
      </c>
      <c r="D185" s="15">
        <v>15663.36</v>
      </c>
      <c r="E185" s="16">
        <v>69372.81</v>
      </c>
      <c r="F185" s="13">
        <f t="shared" si="16"/>
        <v>67079.76000000001</v>
      </c>
      <c r="G185" s="14">
        <f t="shared" si="17"/>
        <v>397078.44</v>
      </c>
      <c r="H185" s="15"/>
      <c r="I185" s="16"/>
      <c r="J185" s="15"/>
      <c r="K185" s="16"/>
      <c r="L185" s="13"/>
      <c r="M185" s="14"/>
      <c r="N185" s="15"/>
      <c r="O185" s="16"/>
      <c r="P185" s="15"/>
      <c r="Q185" s="16"/>
      <c r="R185" s="13"/>
      <c r="S185" s="14"/>
    </row>
    <row r="186" spans="1:19" ht="12.75" thickBot="1" thickTop="1">
      <c r="A186" s="2" t="s">
        <v>32</v>
      </c>
      <c r="B186" s="17">
        <v>68244.95</v>
      </c>
      <c r="C186" s="18">
        <v>438927.09</v>
      </c>
      <c r="D186" s="17">
        <v>21523.81</v>
      </c>
      <c r="E186" s="18">
        <v>105487.13</v>
      </c>
      <c r="F186" s="115">
        <f t="shared" si="16"/>
        <v>89768.76</v>
      </c>
      <c r="G186" s="121">
        <f t="shared" si="17"/>
        <v>544414.22</v>
      </c>
      <c r="H186" s="17"/>
      <c r="I186" s="18"/>
      <c r="J186" s="17"/>
      <c r="K186" s="18"/>
      <c r="L186" s="115"/>
      <c r="M186" s="121"/>
      <c r="N186" s="17"/>
      <c r="O186" s="18"/>
      <c r="P186" s="17"/>
      <c r="Q186" s="18"/>
      <c r="R186" s="115"/>
      <c r="S186" s="121"/>
    </row>
    <row r="187" spans="1:19" ht="12.75" thickBot="1" thickTop="1">
      <c r="A187" s="1" t="s">
        <v>33</v>
      </c>
      <c r="B187" s="15">
        <v>15360.95</v>
      </c>
      <c r="C187" s="16">
        <v>95817.22</v>
      </c>
      <c r="D187" s="15">
        <v>8002.13</v>
      </c>
      <c r="E187" s="16">
        <v>29966.54</v>
      </c>
      <c r="F187" s="13">
        <f t="shared" si="16"/>
        <v>23363.08</v>
      </c>
      <c r="G187" s="14">
        <f t="shared" si="17"/>
        <v>125783.76000000001</v>
      </c>
      <c r="H187" s="15"/>
      <c r="I187" s="16"/>
      <c r="J187" s="15"/>
      <c r="K187" s="16"/>
      <c r="L187" s="13"/>
      <c r="M187" s="14"/>
      <c r="N187" s="15"/>
      <c r="O187" s="16"/>
      <c r="P187" s="15"/>
      <c r="Q187" s="16"/>
      <c r="R187" s="13"/>
      <c r="S187" s="14"/>
    </row>
    <row r="188" spans="1:19" ht="12.75" thickBot="1" thickTop="1">
      <c r="A188" s="1" t="s">
        <v>34</v>
      </c>
      <c r="B188" s="15">
        <v>17907.72</v>
      </c>
      <c r="C188" s="16">
        <v>116245.13</v>
      </c>
      <c r="D188" s="15">
        <v>9438</v>
      </c>
      <c r="E188" s="16">
        <v>35908.45</v>
      </c>
      <c r="F188" s="13">
        <f t="shared" si="16"/>
        <v>27345.72</v>
      </c>
      <c r="G188" s="14">
        <f t="shared" si="17"/>
        <v>152153.58000000002</v>
      </c>
      <c r="H188" s="15"/>
      <c r="I188" s="16"/>
      <c r="J188" s="15"/>
      <c r="K188" s="16"/>
      <c r="L188" s="13"/>
      <c r="M188" s="14"/>
      <c r="N188" s="15"/>
      <c r="O188" s="16"/>
      <c r="P188" s="15"/>
      <c r="Q188" s="16"/>
      <c r="R188" s="13"/>
      <c r="S188" s="14"/>
    </row>
    <row r="189" spans="1:19" ht="12.75" thickBot="1" thickTop="1">
      <c r="A189" s="1" t="s">
        <v>35</v>
      </c>
      <c r="B189" s="15">
        <v>6830.13</v>
      </c>
      <c r="C189" s="16">
        <v>49720.04</v>
      </c>
      <c r="D189" s="15">
        <v>3771.95</v>
      </c>
      <c r="E189" s="16">
        <v>19352.27</v>
      </c>
      <c r="F189" s="13">
        <f t="shared" si="16"/>
        <v>10602.08</v>
      </c>
      <c r="G189" s="14">
        <f t="shared" si="17"/>
        <v>69072.31</v>
      </c>
      <c r="H189" s="15"/>
      <c r="I189" s="16"/>
      <c r="J189" s="15"/>
      <c r="K189" s="16"/>
      <c r="L189" s="13"/>
      <c r="M189" s="14"/>
      <c r="N189" s="15"/>
      <c r="O189" s="16"/>
      <c r="P189" s="15"/>
      <c r="Q189" s="16"/>
      <c r="R189" s="13"/>
      <c r="S189" s="14"/>
    </row>
    <row r="190" spans="1:19" ht="12.75" thickBot="1" thickTop="1">
      <c r="A190" s="1" t="s">
        <v>36</v>
      </c>
      <c r="B190" s="15">
        <v>9832.13</v>
      </c>
      <c r="C190" s="16">
        <v>74119.4</v>
      </c>
      <c r="D190" s="15">
        <v>3186.5</v>
      </c>
      <c r="E190" s="16">
        <v>15046.18</v>
      </c>
      <c r="F190" s="13">
        <f t="shared" si="16"/>
        <v>13018.63</v>
      </c>
      <c r="G190" s="14">
        <f t="shared" si="17"/>
        <v>89165.57999999999</v>
      </c>
      <c r="H190" s="15"/>
      <c r="I190" s="16"/>
      <c r="J190" s="15"/>
      <c r="K190" s="16"/>
      <c r="L190" s="13"/>
      <c r="M190" s="14"/>
      <c r="N190" s="15"/>
      <c r="O190" s="16"/>
      <c r="P190" s="15"/>
      <c r="Q190" s="16"/>
      <c r="R190" s="13"/>
      <c r="S190" s="14"/>
    </row>
    <row r="191" spans="1:19" ht="12.75" thickBot="1" thickTop="1">
      <c r="A191" s="1" t="s">
        <v>37</v>
      </c>
      <c r="B191" s="15">
        <v>25595.9</v>
      </c>
      <c r="C191" s="16">
        <v>164817.4</v>
      </c>
      <c r="D191" s="15">
        <v>12348.86</v>
      </c>
      <c r="E191" s="16">
        <v>49684.54</v>
      </c>
      <c r="F191" s="13">
        <f t="shared" si="16"/>
        <v>37944.76</v>
      </c>
      <c r="G191" s="14">
        <f t="shared" si="17"/>
        <v>214501.94</v>
      </c>
      <c r="H191" s="15"/>
      <c r="I191" s="16"/>
      <c r="J191" s="15"/>
      <c r="K191" s="16"/>
      <c r="L191" s="13"/>
      <c r="M191" s="14"/>
      <c r="N191" s="15"/>
      <c r="O191" s="16"/>
      <c r="P191" s="15"/>
      <c r="Q191" s="16"/>
      <c r="R191" s="13"/>
      <c r="S191" s="14"/>
    </row>
    <row r="192" spans="1:19" ht="12.75" thickBot="1" thickTop="1">
      <c r="A192" s="2" t="s">
        <v>38</v>
      </c>
      <c r="B192" s="17">
        <v>75526.86</v>
      </c>
      <c r="C192" s="18">
        <v>500719.22</v>
      </c>
      <c r="D192" s="17">
        <v>36747.45</v>
      </c>
      <c r="E192" s="18">
        <v>149958</v>
      </c>
      <c r="F192" s="115">
        <f t="shared" si="16"/>
        <v>112274.31</v>
      </c>
      <c r="G192" s="121">
        <f t="shared" si="17"/>
        <v>650677.22</v>
      </c>
      <c r="H192" s="17"/>
      <c r="I192" s="18"/>
      <c r="J192" s="17"/>
      <c r="K192" s="18"/>
      <c r="L192" s="115"/>
      <c r="M192" s="121"/>
      <c r="N192" s="17"/>
      <c r="O192" s="18"/>
      <c r="P192" s="17"/>
      <c r="Q192" s="18"/>
      <c r="R192" s="115"/>
      <c r="S192" s="121"/>
    </row>
    <row r="193" spans="1:19" ht="12.75" thickBot="1" thickTop="1">
      <c r="A193" s="1" t="s">
        <v>39</v>
      </c>
      <c r="B193" s="15">
        <v>68550.9</v>
      </c>
      <c r="C193" s="16">
        <v>340499.18</v>
      </c>
      <c r="D193" s="15">
        <v>16022.13</v>
      </c>
      <c r="E193" s="16">
        <v>62732.22</v>
      </c>
      <c r="F193" s="13">
        <f t="shared" si="16"/>
        <v>84573.03</v>
      </c>
      <c r="G193" s="14">
        <f t="shared" si="17"/>
        <v>403231.4</v>
      </c>
      <c r="H193" s="15"/>
      <c r="I193" s="16"/>
      <c r="J193" s="15"/>
      <c r="K193" s="16"/>
      <c r="L193" s="13"/>
      <c r="M193" s="14"/>
      <c r="N193" s="15"/>
      <c r="O193" s="16"/>
      <c r="P193" s="15"/>
      <c r="Q193" s="16"/>
      <c r="R193" s="13"/>
      <c r="S193" s="14"/>
    </row>
    <row r="194" spans="1:19" ht="12.75" thickBot="1" thickTop="1">
      <c r="A194" s="1" t="s">
        <v>40</v>
      </c>
      <c r="B194" s="15">
        <v>58172.86</v>
      </c>
      <c r="C194" s="16">
        <v>293089.9</v>
      </c>
      <c r="D194" s="15">
        <v>15639.09</v>
      </c>
      <c r="E194" s="16">
        <v>60701</v>
      </c>
      <c r="F194" s="13">
        <f t="shared" si="16"/>
        <v>73811.95</v>
      </c>
      <c r="G194" s="14">
        <f t="shared" si="17"/>
        <v>353790.9</v>
      </c>
      <c r="H194" s="15"/>
      <c r="I194" s="16"/>
      <c r="J194" s="15"/>
      <c r="K194" s="16"/>
      <c r="L194" s="13"/>
      <c r="M194" s="14"/>
      <c r="N194" s="15"/>
      <c r="O194" s="16"/>
      <c r="P194" s="15"/>
      <c r="Q194" s="16"/>
      <c r="R194" s="13"/>
      <c r="S194" s="14"/>
    </row>
    <row r="195" spans="1:19" ht="12.75" thickBot="1" thickTop="1">
      <c r="A195" s="2" t="s">
        <v>41</v>
      </c>
      <c r="B195" s="17">
        <v>126723.77</v>
      </c>
      <c r="C195" s="18">
        <v>633589.09</v>
      </c>
      <c r="D195" s="17">
        <v>31661.22</v>
      </c>
      <c r="E195" s="18">
        <v>123433.22</v>
      </c>
      <c r="F195" s="115">
        <f t="shared" si="16"/>
        <v>158384.99</v>
      </c>
      <c r="G195" s="121">
        <f t="shared" si="17"/>
        <v>757022.3099999999</v>
      </c>
      <c r="H195" s="17"/>
      <c r="I195" s="18"/>
      <c r="J195" s="17"/>
      <c r="K195" s="18"/>
      <c r="L195" s="115"/>
      <c r="M195" s="121"/>
      <c r="N195" s="17"/>
      <c r="O195" s="18"/>
      <c r="P195" s="17"/>
      <c r="Q195" s="18"/>
      <c r="R195" s="115"/>
      <c r="S195" s="121"/>
    </row>
    <row r="196" spans="1:19" ht="12.75" thickBot="1" thickTop="1">
      <c r="A196" s="2" t="s">
        <v>42</v>
      </c>
      <c r="B196" s="17">
        <v>27297.13</v>
      </c>
      <c r="C196" s="18">
        <v>220711.49</v>
      </c>
      <c r="D196" s="17">
        <v>10199.72</v>
      </c>
      <c r="E196" s="18">
        <v>47722.22</v>
      </c>
      <c r="F196" s="115">
        <f t="shared" si="16"/>
        <v>37496.85</v>
      </c>
      <c r="G196" s="121">
        <f t="shared" si="17"/>
        <v>268433.70999999996</v>
      </c>
      <c r="H196" s="17"/>
      <c r="I196" s="18"/>
      <c r="J196" s="17"/>
      <c r="K196" s="18"/>
      <c r="L196" s="115"/>
      <c r="M196" s="121"/>
      <c r="N196" s="17"/>
      <c r="O196" s="18"/>
      <c r="P196" s="17"/>
      <c r="Q196" s="18"/>
      <c r="R196" s="115"/>
      <c r="S196" s="121"/>
    </row>
    <row r="197" spans="1:19" ht="12.75" thickBot="1" thickTop="1">
      <c r="A197" s="1" t="s">
        <v>43</v>
      </c>
      <c r="B197" s="15">
        <v>25822.31</v>
      </c>
      <c r="C197" s="16">
        <v>155884.9</v>
      </c>
      <c r="D197" s="15">
        <v>13858.18</v>
      </c>
      <c r="E197" s="16">
        <v>49087.77</v>
      </c>
      <c r="F197" s="13">
        <f t="shared" si="16"/>
        <v>39680.490000000005</v>
      </c>
      <c r="G197" s="14">
        <f t="shared" si="17"/>
        <v>204972.66999999998</v>
      </c>
      <c r="H197" s="15"/>
      <c r="I197" s="16"/>
      <c r="J197" s="15"/>
      <c r="K197" s="16"/>
      <c r="L197" s="13"/>
      <c r="M197" s="14"/>
      <c r="N197" s="15"/>
      <c r="O197" s="16"/>
      <c r="P197" s="15"/>
      <c r="Q197" s="16"/>
      <c r="R197" s="13"/>
      <c r="S197" s="14"/>
    </row>
    <row r="198" spans="1:19" ht="12.75" thickBot="1" thickTop="1">
      <c r="A198" s="1" t="s">
        <v>44</v>
      </c>
      <c r="B198" s="15">
        <v>13855.95</v>
      </c>
      <c r="C198" s="16">
        <v>92036.77</v>
      </c>
      <c r="D198" s="15">
        <v>7844.72</v>
      </c>
      <c r="E198" s="16">
        <v>31969.13</v>
      </c>
      <c r="F198" s="13">
        <f t="shared" si="16"/>
        <v>21700.670000000002</v>
      </c>
      <c r="G198" s="14">
        <f t="shared" si="17"/>
        <v>124005.90000000001</v>
      </c>
      <c r="H198" s="15"/>
      <c r="I198" s="16"/>
      <c r="J198" s="15"/>
      <c r="K198" s="16"/>
      <c r="L198" s="13"/>
      <c r="M198" s="14"/>
      <c r="N198" s="15"/>
      <c r="O198" s="16"/>
      <c r="P198" s="15"/>
      <c r="Q198" s="16"/>
      <c r="R198" s="13"/>
      <c r="S198" s="14"/>
    </row>
    <row r="199" spans="1:19" ht="12.75" thickBot="1" thickTop="1">
      <c r="A199" s="2" t="s">
        <v>45</v>
      </c>
      <c r="B199" s="17">
        <v>39678.27</v>
      </c>
      <c r="C199" s="18">
        <v>247921.68</v>
      </c>
      <c r="D199" s="17">
        <v>21702.9</v>
      </c>
      <c r="E199" s="18">
        <v>81056.9</v>
      </c>
      <c r="F199" s="115">
        <f t="shared" si="16"/>
        <v>61381.17</v>
      </c>
      <c r="G199" s="121">
        <f t="shared" si="17"/>
        <v>328978.57999999996</v>
      </c>
      <c r="H199" s="17"/>
      <c r="I199" s="18"/>
      <c r="J199" s="17"/>
      <c r="K199" s="18"/>
      <c r="L199" s="115"/>
      <c r="M199" s="121"/>
      <c r="N199" s="17"/>
      <c r="O199" s="18"/>
      <c r="P199" s="17"/>
      <c r="Q199" s="18"/>
      <c r="R199" s="115"/>
      <c r="S199" s="121"/>
    </row>
    <row r="200" spans="1:19" ht="12.75" thickBot="1" thickTop="1">
      <c r="A200" s="2" t="s">
        <v>46</v>
      </c>
      <c r="B200" s="17">
        <v>71187.9</v>
      </c>
      <c r="C200" s="18">
        <v>465830.09</v>
      </c>
      <c r="D200" s="17">
        <v>21281.45</v>
      </c>
      <c r="E200" s="18">
        <v>96898.18</v>
      </c>
      <c r="F200" s="115">
        <f t="shared" si="16"/>
        <v>92469.34999999999</v>
      </c>
      <c r="G200" s="121">
        <f t="shared" si="17"/>
        <v>562728.27</v>
      </c>
      <c r="H200" s="17"/>
      <c r="I200" s="18"/>
      <c r="J200" s="17"/>
      <c r="K200" s="18"/>
      <c r="L200" s="115"/>
      <c r="M200" s="121"/>
      <c r="N200" s="17"/>
      <c r="O200" s="18"/>
      <c r="P200" s="17"/>
      <c r="Q200" s="18"/>
      <c r="R200" s="115"/>
      <c r="S200" s="121"/>
    </row>
    <row r="201" spans="1:19" ht="12.75" thickBot="1" thickTop="1">
      <c r="A201" s="2" t="s">
        <v>47</v>
      </c>
      <c r="B201" s="17">
        <v>415787.04</v>
      </c>
      <c r="C201" s="18">
        <v>2608789.22</v>
      </c>
      <c r="D201" s="17">
        <v>85787.95</v>
      </c>
      <c r="E201" s="18">
        <v>395616.5</v>
      </c>
      <c r="F201" s="115">
        <f t="shared" si="16"/>
        <v>501574.99</v>
      </c>
      <c r="G201" s="121">
        <f t="shared" si="17"/>
        <v>3004405.72</v>
      </c>
      <c r="H201" s="17"/>
      <c r="I201" s="18"/>
      <c r="J201" s="17"/>
      <c r="K201" s="18"/>
      <c r="L201" s="115"/>
      <c r="M201" s="121"/>
      <c r="N201" s="17"/>
      <c r="O201" s="18"/>
      <c r="P201" s="17"/>
      <c r="Q201" s="18"/>
      <c r="R201" s="115"/>
      <c r="S201" s="121"/>
    </row>
    <row r="202" spans="1:19" ht="12.75" thickBot="1" thickTop="1">
      <c r="A202" s="1" t="s">
        <v>48</v>
      </c>
      <c r="B202" s="15">
        <v>5097.31</v>
      </c>
      <c r="C202" s="16">
        <v>37919.04</v>
      </c>
      <c r="D202" s="15">
        <v>3231.04</v>
      </c>
      <c r="E202" s="16">
        <v>14486.13</v>
      </c>
      <c r="F202" s="13">
        <f t="shared" si="16"/>
        <v>8328.35</v>
      </c>
      <c r="G202" s="14">
        <f t="shared" si="17"/>
        <v>52405.17</v>
      </c>
      <c r="H202" s="15"/>
      <c r="I202" s="16"/>
      <c r="J202" s="15"/>
      <c r="K202" s="16"/>
      <c r="L202" s="13"/>
      <c r="M202" s="14"/>
      <c r="N202" s="15"/>
      <c r="O202" s="16"/>
      <c r="P202" s="15"/>
      <c r="Q202" s="16"/>
      <c r="R202" s="13"/>
      <c r="S202" s="14"/>
    </row>
    <row r="203" spans="1:19" ht="12.75" thickBot="1" thickTop="1">
      <c r="A203" s="1" t="s">
        <v>49</v>
      </c>
      <c r="B203" s="15">
        <v>15344.68</v>
      </c>
      <c r="C203" s="16">
        <v>117659.04</v>
      </c>
      <c r="D203" s="15">
        <v>5998.45</v>
      </c>
      <c r="E203" s="16">
        <v>28148.86</v>
      </c>
      <c r="F203" s="13">
        <f t="shared" si="16"/>
        <v>21343.13</v>
      </c>
      <c r="G203" s="14">
        <f t="shared" si="17"/>
        <v>145807.9</v>
      </c>
      <c r="H203" s="15"/>
      <c r="I203" s="16"/>
      <c r="J203" s="15"/>
      <c r="K203" s="16"/>
      <c r="L203" s="13"/>
      <c r="M203" s="14"/>
      <c r="N203" s="15"/>
      <c r="O203" s="16"/>
      <c r="P203" s="15"/>
      <c r="Q203" s="16"/>
      <c r="R203" s="13"/>
      <c r="S203" s="14"/>
    </row>
    <row r="204" spans="1:19" ht="12.75" thickBot="1" thickTop="1">
      <c r="A204" s="1" t="s">
        <v>50</v>
      </c>
      <c r="B204" s="15">
        <v>19420.68</v>
      </c>
      <c r="C204" s="16">
        <v>116943.18</v>
      </c>
      <c r="D204" s="15">
        <v>8391.45</v>
      </c>
      <c r="E204" s="16">
        <v>37989.27</v>
      </c>
      <c r="F204" s="13">
        <f t="shared" si="16"/>
        <v>27812.13</v>
      </c>
      <c r="G204" s="14">
        <f t="shared" si="17"/>
        <v>154932.44999999998</v>
      </c>
      <c r="H204" s="15"/>
      <c r="I204" s="16"/>
      <c r="J204" s="15"/>
      <c r="K204" s="16"/>
      <c r="L204" s="13"/>
      <c r="M204" s="14"/>
      <c r="N204" s="15"/>
      <c r="O204" s="16"/>
      <c r="P204" s="15"/>
      <c r="Q204" s="16"/>
      <c r="R204" s="13"/>
      <c r="S204" s="14"/>
    </row>
    <row r="205" spans="1:19" ht="12.75" thickBot="1" thickTop="1">
      <c r="A205" s="1" t="s">
        <v>51</v>
      </c>
      <c r="B205" s="15">
        <v>6385.36</v>
      </c>
      <c r="C205" s="16">
        <v>50252.68</v>
      </c>
      <c r="D205" s="15">
        <v>2848.95</v>
      </c>
      <c r="E205" s="16">
        <v>13621</v>
      </c>
      <c r="F205" s="13">
        <f t="shared" si="16"/>
        <v>9234.31</v>
      </c>
      <c r="G205" s="14">
        <f t="shared" si="17"/>
        <v>63873.68</v>
      </c>
      <c r="H205" s="15"/>
      <c r="I205" s="16"/>
      <c r="J205" s="15"/>
      <c r="K205" s="16"/>
      <c r="L205" s="13"/>
      <c r="M205" s="14"/>
      <c r="N205" s="15"/>
      <c r="O205" s="16"/>
      <c r="P205" s="15"/>
      <c r="Q205" s="16"/>
      <c r="R205" s="13"/>
      <c r="S205" s="14"/>
    </row>
    <row r="206" spans="1:19" ht="12.75" thickBot="1" thickTop="1">
      <c r="A206" s="1" t="s">
        <v>52</v>
      </c>
      <c r="B206" s="15">
        <v>13721.4</v>
      </c>
      <c r="C206" s="16">
        <v>88307.04</v>
      </c>
      <c r="D206" s="15">
        <v>6455.86</v>
      </c>
      <c r="E206" s="16">
        <v>27134.72</v>
      </c>
      <c r="F206" s="13">
        <f t="shared" si="16"/>
        <v>20177.26</v>
      </c>
      <c r="G206" s="14">
        <f t="shared" si="17"/>
        <v>115441.76</v>
      </c>
      <c r="H206" s="15"/>
      <c r="I206" s="16"/>
      <c r="J206" s="15"/>
      <c r="K206" s="16"/>
      <c r="L206" s="13"/>
      <c r="M206" s="14"/>
      <c r="N206" s="15"/>
      <c r="O206" s="16"/>
      <c r="P206" s="15"/>
      <c r="Q206" s="16"/>
      <c r="R206" s="13"/>
      <c r="S206" s="14"/>
    </row>
    <row r="207" spans="1:19" ht="12.75" thickBot="1" thickTop="1">
      <c r="A207" s="1" t="s">
        <v>53</v>
      </c>
      <c r="B207" s="15">
        <v>6194.13</v>
      </c>
      <c r="C207" s="16">
        <v>44048.04</v>
      </c>
      <c r="D207" s="15">
        <v>2906.04</v>
      </c>
      <c r="E207" s="16">
        <v>14754.63</v>
      </c>
      <c r="F207" s="13">
        <f t="shared" si="16"/>
        <v>9100.17</v>
      </c>
      <c r="G207" s="14">
        <f t="shared" si="17"/>
        <v>58802.67</v>
      </c>
      <c r="H207" s="15"/>
      <c r="I207" s="16"/>
      <c r="J207" s="15"/>
      <c r="K207" s="16"/>
      <c r="L207" s="13"/>
      <c r="M207" s="14"/>
      <c r="N207" s="15"/>
      <c r="O207" s="16"/>
      <c r="P207" s="15"/>
      <c r="Q207" s="16"/>
      <c r="R207" s="13"/>
      <c r="S207" s="14"/>
    </row>
    <row r="208" spans="1:19" ht="12.75" thickBot="1" thickTop="1">
      <c r="A208" s="1" t="s">
        <v>54</v>
      </c>
      <c r="B208" s="15">
        <v>3256.9</v>
      </c>
      <c r="C208" s="16">
        <v>30353.59</v>
      </c>
      <c r="D208" s="15">
        <v>1396</v>
      </c>
      <c r="E208" s="16">
        <v>8022.59</v>
      </c>
      <c r="F208" s="13">
        <f t="shared" si="16"/>
        <v>4652.9</v>
      </c>
      <c r="G208" s="14">
        <f t="shared" si="17"/>
        <v>38376.18</v>
      </c>
      <c r="H208" s="15"/>
      <c r="I208" s="16"/>
      <c r="J208" s="15"/>
      <c r="K208" s="16"/>
      <c r="L208" s="13"/>
      <c r="M208" s="14"/>
      <c r="N208" s="15"/>
      <c r="O208" s="16"/>
      <c r="P208" s="15"/>
      <c r="Q208" s="16"/>
      <c r="R208" s="13"/>
      <c r="S208" s="14"/>
    </row>
    <row r="209" spans="1:19" ht="12.75" thickBot="1" thickTop="1">
      <c r="A209" s="1" t="s">
        <v>55</v>
      </c>
      <c r="B209" s="15">
        <v>24534.45</v>
      </c>
      <c r="C209" s="16">
        <v>170021.9</v>
      </c>
      <c r="D209" s="15">
        <v>8973.27</v>
      </c>
      <c r="E209" s="16">
        <v>36638.77</v>
      </c>
      <c r="F209" s="13">
        <f t="shared" si="16"/>
        <v>33507.72</v>
      </c>
      <c r="G209" s="14">
        <f t="shared" si="17"/>
        <v>206660.66999999998</v>
      </c>
      <c r="H209" s="15"/>
      <c r="I209" s="16"/>
      <c r="J209" s="15"/>
      <c r="K209" s="16"/>
      <c r="L209" s="13"/>
      <c r="M209" s="14"/>
      <c r="N209" s="15"/>
      <c r="O209" s="16"/>
      <c r="P209" s="15"/>
      <c r="Q209" s="16"/>
      <c r="R209" s="13"/>
      <c r="S209" s="14"/>
    </row>
    <row r="210" spans="1:19" ht="12.75" thickBot="1" thickTop="1">
      <c r="A210" s="1" t="s">
        <v>56</v>
      </c>
      <c r="B210" s="15">
        <v>5981.63</v>
      </c>
      <c r="C210" s="16">
        <v>39046.22</v>
      </c>
      <c r="D210" s="15">
        <v>3698.04</v>
      </c>
      <c r="E210" s="16">
        <v>17456.63</v>
      </c>
      <c r="F210" s="13">
        <f t="shared" si="16"/>
        <v>9679.67</v>
      </c>
      <c r="G210" s="14">
        <f t="shared" si="17"/>
        <v>56502.850000000006</v>
      </c>
      <c r="H210" s="15"/>
      <c r="I210" s="16"/>
      <c r="J210" s="15"/>
      <c r="K210" s="16"/>
      <c r="L210" s="13"/>
      <c r="M210" s="14"/>
      <c r="N210" s="15"/>
      <c r="O210" s="16"/>
      <c r="P210" s="15"/>
      <c r="Q210" s="16"/>
      <c r="R210" s="13"/>
      <c r="S210" s="14"/>
    </row>
    <row r="211" spans="1:19" ht="12.75" thickBot="1" thickTop="1">
      <c r="A211" s="2" t="s">
        <v>57</v>
      </c>
      <c r="B211" s="17">
        <v>99936.59</v>
      </c>
      <c r="C211" s="18">
        <v>694550.77</v>
      </c>
      <c r="D211" s="17">
        <v>43899.13</v>
      </c>
      <c r="E211" s="18">
        <v>198252.63</v>
      </c>
      <c r="F211" s="115">
        <f t="shared" si="16"/>
        <v>143835.72</v>
      </c>
      <c r="G211" s="121">
        <f t="shared" si="17"/>
        <v>892803.4</v>
      </c>
      <c r="H211" s="17"/>
      <c r="I211" s="18"/>
      <c r="J211" s="17"/>
      <c r="K211" s="18"/>
      <c r="L211" s="13"/>
      <c r="M211" s="14"/>
      <c r="N211" s="17"/>
      <c r="O211" s="18"/>
      <c r="P211" s="17"/>
      <c r="Q211" s="18"/>
      <c r="R211" s="115"/>
      <c r="S211" s="121"/>
    </row>
    <row r="212" spans="1:19" ht="12.75" thickBot="1" thickTop="1">
      <c r="A212" s="2" t="s">
        <v>58</v>
      </c>
      <c r="B212" s="17">
        <v>2858.09</v>
      </c>
      <c r="C212" s="18">
        <v>16037.13</v>
      </c>
      <c r="D212" s="17">
        <v>1652.54</v>
      </c>
      <c r="E212" s="18">
        <v>3456.22</v>
      </c>
      <c r="F212" s="115">
        <f t="shared" si="16"/>
        <v>4510.63</v>
      </c>
      <c r="G212" s="121">
        <f t="shared" si="17"/>
        <v>19493.35</v>
      </c>
      <c r="H212" s="17"/>
      <c r="I212" s="18"/>
      <c r="J212" s="17"/>
      <c r="K212" s="18"/>
      <c r="L212" s="13"/>
      <c r="M212" s="14"/>
      <c r="N212" s="17"/>
      <c r="O212" s="18"/>
      <c r="P212" s="17"/>
      <c r="Q212" s="18"/>
      <c r="R212" s="115"/>
      <c r="S212" s="121"/>
    </row>
    <row r="213" spans="1:19" ht="12.75" thickBot="1" thickTop="1">
      <c r="A213" s="2" t="s">
        <v>59</v>
      </c>
      <c r="B213" s="19">
        <v>2872.81</v>
      </c>
      <c r="C213" s="20">
        <v>16511.4</v>
      </c>
      <c r="D213" s="21">
        <v>2300</v>
      </c>
      <c r="E213" s="22">
        <v>4781.22</v>
      </c>
      <c r="F213" s="129">
        <f t="shared" si="16"/>
        <v>5172.8099999999995</v>
      </c>
      <c r="G213" s="138">
        <f t="shared" si="17"/>
        <v>21292.620000000003</v>
      </c>
      <c r="H213" s="19"/>
      <c r="I213" s="20"/>
      <c r="J213" s="21"/>
      <c r="K213" s="22"/>
      <c r="L213" s="13"/>
      <c r="M213" s="14"/>
      <c r="N213" s="19"/>
      <c r="O213" s="20"/>
      <c r="P213" s="21"/>
      <c r="Q213" s="22"/>
      <c r="R213" s="115"/>
      <c r="S213" s="121"/>
    </row>
    <row r="214" spans="1:19" ht="14.25" thickBot="1" thickTop="1">
      <c r="A214" s="5" t="s">
        <v>80</v>
      </c>
      <c r="B214" s="23">
        <v>2465249.09</v>
      </c>
      <c r="C214" s="23">
        <v>14546971.22</v>
      </c>
      <c r="D214" s="23">
        <v>800578.31</v>
      </c>
      <c r="E214" s="117">
        <v>3267169.27</v>
      </c>
      <c r="F214" s="210">
        <f t="shared" si="16"/>
        <v>3265827.4</v>
      </c>
      <c r="G214" s="211">
        <f t="shared" si="17"/>
        <v>17814140.490000002</v>
      </c>
      <c r="H214" s="112"/>
      <c r="I214" s="23"/>
      <c r="J214" s="23"/>
      <c r="K214" s="23"/>
      <c r="L214" s="120"/>
      <c r="M214" s="122"/>
      <c r="N214" s="23"/>
      <c r="O214" s="23"/>
      <c r="P214" s="23"/>
      <c r="Q214" s="23"/>
      <c r="R214" s="120"/>
      <c r="S214" s="122"/>
    </row>
    <row r="215" ht="12" thickTop="1"/>
    <row r="220" ht="1.5" customHeight="1" thickBot="1"/>
    <row r="221" spans="2:23" ht="64.5" customHeight="1" thickBot="1" thickTop="1">
      <c r="B221" s="173" t="s">
        <v>154</v>
      </c>
      <c r="C221" s="173"/>
      <c r="D221" s="173"/>
      <c r="E221" s="173"/>
      <c r="F221" s="173"/>
      <c r="G221" s="173"/>
      <c r="H221" s="182" t="s">
        <v>155</v>
      </c>
      <c r="I221" s="182"/>
      <c r="J221" s="182"/>
      <c r="K221" s="182"/>
      <c r="L221" s="182"/>
      <c r="M221" s="182"/>
      <c r="N221" s="182" t="s">
        <v>156</v>
      </c>
      <c r="O221" s="182"/>
      <c r="P221" s="182"/>
      <c r="Q221" s="182"/>
      <c r="R221" s="182"/>
      <c r="S221" s="182"/>
      <c r="T221" s="187" t="s">
        <v>157</v>
      </c>
      <c r="U221" s="188"/>
      <c r="V221" s="178" t="s">
        <v>158</v>
      </c>
      <c r="W221" s="179"/>
    </row>
    <row r="222" spans="1:23" ht="15.75" thickBot="1" thickTop="1">
      <c r="A222" s="4"/>
      <c r="B222" s="174" t="s">
        <v>65</v>
      </c>
      <c r="C222" s="175"/>
      <c r="D222" s="176" t="s">
        <v>66</v>
      </c>
      <c r="E222" s="177"/>
      <c r="F222" s="176" t="s">
        <v>67</v>
      </c>
      <c r="G222" s="177"/>
      <c r="H222" s="183" t="s">
        <v>65</v>
      </c>
      <c r="I222" s="184"/>
      <c r="J222" s="185" t="s">
        <v>66</v>
      </c>
      <c r="K222" s="186"/>
      <c r="L222" s="185" t="s">
        <v>67</v>
      </c>
      <c r="M222" s="186"/>
      <c r="N222" s="183" t="s">
        <v>65</v>
      </c>
      <c r="O222" s="184"/>
      <c r="P222" s="185" t="s">
        <v>66</v>
      </c>
      <c r="Q222" s="186"/>
      <c r="R222" s="185" t="s">
        <v>67</v>
      </c>
      <c r="S222" s="186"/>
      <c r="T222" s="189" t="s">
        <v>67</v>
      </c>
      <c r="U222" s="190"/>
      <c r="V222" s="180" t="s">
        <v>67</v>
      </c>
      <c r="W222" s="181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/>
      <c r="U224" s="63"/>
      <c r="V224" s="89"/>
      <c r="W224" s="89"/>
    </row>
    <row r="225" spans="1:23" ht="12.75" thickBot="1" thickTop="1">
      <c r="A225" s="1" t="s">
        <v>62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5"/>
      <c r="U225" s="65"/>
      <c r="V225" s="89"/>
      <c r="W225" s="89"/>
    </row>
    <row r="226" spans="1:23" ht="12.75" thickBot="1" thickTop="1">
      <c r="A226" s="1" t="s">
        <v>63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5"/>
      <c r="U226" s="65"/>
      <c r="V226" s="89"/>
      <c r="W226" s="89"/>
    </row>
    <row r="227" spans="1:23" ht="12.75" thickBot="1" thickTop="1">
      <c r="A227" s="2" t="s">
        <v>1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68"/>
      <c r="U227" s="68"/>
      <c r="V227" s="89"/>
      <c r="W227" s="89"/>
    </row>
    <row r="228" spans="1:23" ht="12.75" thickBot="1" thickTop="1">
      <c r="A228" s="1" t="s">
        <v>2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5"/>
      <c r="U228" s="65"/>
      <c r="V228" s="89"/>
      <c r="W228" s="89"/>
    </row>
    <row r="229" spans="1:23" ht="12.75" thickBot="1" thickTop="1">
      <c r="A229" s="1" t="s">
        <v>3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5"/>
      <c r="U229" s="65"/>
      <c r="V229" s="89"/>
      <c r="W229" s="89"/>
    </row>
    <row r="230" spans="1:23" ht="12.75" thickBot="1" thickTop="1">
      <c r="A230" s="1" t="s">
        <v>4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5"/>
      <c r="U230" s="65"/>
      <c r="V230" s="89"/>
      <c r="W230" s="89"/>
    </row>
    <row r="231" spans="1:23" ht="12.75" thickBot="1" thickTop="1">
      <c r="A231" s="1" t="s">
        <v>5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5"/>
      <c r="U231" s="65"/>
      <c r="V231" s="89"/>
      <c r="W231" s="89"/>
    </row>
    <row r="232" spans="1:23" ht="12.75" thickBot="1" thickTop="1">
      <c r="A232" s="2" t="s">
        <v>6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68"/>
      <c r="U232" s="68"/>
      <c r="V232" s="89"/>
      <c r="W232" s="89"/>
    </row>
    <row r="233" spans="1:23" ht="12.75" thickBot="1" thickTop="1">
      <c r="A233" s="1" t="s">
        <v>7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5"/>
      <c r="U233" s="65"/>
      <c r="V233" s="89"/>
      <c r="W233" s="89"/>
    </row>
    <row r="234" spans="1:23" ht="12.75" thickBot="1" thickTop="1">
      <c r="A234" s="1" t="s">
        <v>8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5"/>
      <c r="U234" s="65"/>
      <c r="V234" s="89"/>
      <c r="W234" s="89"/>
    </row>
    <row r="235" spans="1:23" ht="12.75" thickBot="1" thickTop="1">
      <c r="A235" s="1" t="s">
        <v>9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5"/>
      <c r="U235" s="65"/>
      <c r="V235" s="89"/>
      <c r="W235" s="89"/>
    </row>
    <row r="236" spans="1:23" ht="12.75" thickBot="1" thickTop="1">
      <c r="A236" s="1" t="s">
        <v>10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5"/>
      <c r="U236" s="65"/>
      <c r="V236" s="89"/>
      <c r="W236" s="89"/>
    </row>
    <row r="237" spans="1:23" ht="12.75" thickBot="1" thickTop="1">
      <c r="A237" s="2" t="s">
        <v>11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68"/>
      <c r="U237" s="68"/>
      <c r="V237" s="89"/>
      <c r="W237" s="89"/>
    </row>
    <row r="238" spans="1:23" ht="12.75" thickBot="1" thickTop="1">
      <c r="A238" s="1" t="s">
        <v>12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5"/>
      <c r="U238" s="65"/>
      <c r="V238" s="89"/>
      <c r="W238" s="89"/>
    </row>
    <row r="239" spans="1:23" ht="12.75" thickBot="1" thickTop="1">
      <c r="A239" s="1" t="s">
        <v>13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5"/>
      <c r="U239" s="65"/>
      <c r="V239" s="89"/>
      <c r="W239" s="89"/>
    </row>
    <row r="240" spans="1:23" ht="12.75" thickBot="1" thickTop="1">
      <c r="A240" s="1" t="s">
        <v>14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5"/>
      <c r="U240" s="65"/>
      <c r="V240" s="89"/>
      <c r="W240" s="89"/>
    </row>
    <row r="241" spans="1:23" ht="12.75" thickBot="1" thickTop="1">
      <c r="A241" s="1" t="s">
        <v>15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5"/>
      <c r="U241" s="65"/>
      <c r="V241" s="89"/>
      <c r="W241" s="89"/>
    </row>
    <row r="242" spans="1:23" ht="12.75" thickBot="1" thickTop="1">
      <c r="A242" s="1" t="s">
        <v>16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5"/>
      <c r="U242" s="65"/>
      <c r="V242" s="89"/>
      <c r="W242" s="89"/>
    </row>
    <row r="243" spans="1:23" ht="12.75" thickBot="1" thickTop="1">
      <c r="A243" s="1" t="s">
        <v>17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5"/>
      <c r="U243" s="65"/>
      <c r="V243" s="89"/>
      <c r="W243" s="89"/>
    </row>
    <row r="244" spans="1:23" ht="12.75" thickBot="1" thickTop="1">
      <c r="A244" s="1" t="s">
        <v>18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5"/>
      <c r="U244" s="65"/>
      <c r="V244" s="89"/>
      <c r="W244" s="89"/>
    </row>
    <row r="245" spans="1:23" ht="12.75" thickBot="1" thickTop="1">
      <c r="A245" s="1" t="s">
        <v>19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5"/>
      <c r="U245" s="65"/>
      <c r="V245" s="89"/>
      <c r="W245" s="89"/>
    </row>
    <row r="246" spans="1:23" ht="12.75" thickBot="1" thickTop="1">
      <c r="A246" s="2" t="s">
        <v>20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68"/>
      <c r="U246" s="68"/>
      <c r="V246" s="89"/>
      <c r="W246" s="89"/>
    </row>
    <row r="247" spans="1:23" ht="12.75" thickBot="1" thickTop="1">
      <c r="A247" s="2" t="s">
        <v>21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68"/>
      <c r="U247" s="68"/>
      <c r="V247" s="89"/>
      <c r="W247" s="89"/>
    </row>
    <row r="248" spans="1:23" ht="12.75" thickBot="1" thickTop="1">
      <c r="A248" s="2" t="s">
        <v>22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68"/>
      <c r="U248" s="68"/>
      <c r="V248" s="89"/>
      <c r="W248" s="89"/>
    </row>
    <row r="249" spans="1:23" ht="12.75" thickBot="1" thickTop="1">
      <c r="A249" s="2" t="s">
        <v>23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68"/>
      <c r="U249" s="68"/>
      <c r="V249" s="89"/>
      <c r="W249" s="89"/>
    </row>
    <row r="250" spans="1:23" ht="12.75" thickBot="1" thickTop="1">
      <c r="A250" s="2" t="s">
        <v>24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68"/>
      <c r="U250" s="68"/>
      <c r="V250" s="89"/>
      <c r="W250" s="89"/>
    </row>
    <row r="251" spans="1:23" ht="12.75" thickBot="1" thickTop="1">
      <c r="A251" s="1" t="s">
        <v>25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5"/>
      <c r="U251" s="65"/>
      <c r="V251" s="89"/>
      <c r="W251" s="89"/>
    </row>
    <row r="252" spans="1:23" ht="12.75" thickBot="1" thickTop="1">
      <c r="A252" s="1" t="s">
        <v>26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5"/>
      <c r="U252" s="65"/>
      <c r="V252" s="89"/>
      <c r="W252" s="89"/>
    </row>
    <row r="253" spans="1:23" ht="12.75" thickBot="1" thickTop="1">
      <c r="A253" s="1" t="s">
        <v>27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5"/>
      <c r="U253" s="65"/>
      <c r="V253" s="89"/>
      <c r="W253" s="89"/>
    </row>
    <row r="254" spans="1:23" ht="12.75" thickBot="1" thickTop="1">
      <c r="A254" s="2" t="s">
        <v>28</v>
      </c>
      <c r="B254" s="42"/>
      <c r="C254" s="43"/>
      <c r="D254" s="42"/>
      <c r="E254" s="43"/>
      <c r="F254" s="140"/>
      <c r="G254" s="48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68"/>
      <c r="U254" s="68"/>
      <c r="V254" s="89"/>
      <c r="W254" s="89"/>
    </row>
    <row r="255" spans="1:23" ht="12.75" thickBot="1" thickTop="1">
      <c r="A255" s="1" t="s">
        <v>29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5"/>
      <c r="U255" s="65"/>
      <c r="V255" s="89"/>
      <c r="W255" s="89"/>
    </row>
    <row r="256" spans="1:23" ht="12.75" thickBot="1" thickTop="1">
      <c r="A256" s="1" t="s">
        <v>30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5"/>
      <c r="U256" s="65"/>
      <c r="V256" s="89"/>
      <c r="W256" s="89"/>
    </row>
    <row r="257" spans="1:23" ht="12.75" thickBot="1" thickTop="1">
      <c r="A257" s="1" t="s">
        <v>31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5"/>
      <c r="U257" s="65"/>
      <c r="V257" s="89"/>
      <c r="W257" s="89"/>
    </row>
    <row r="258" spans="1:23" ht="12.75" thickBot="1" thickTop="1">
      <c r="A258" s="2" t="s">
        <v>32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68"/>
      <c r="U258" s="68"/>
      <c r="V258" s="89"/>
      <c r="W258" s="89"/>
    </row>
    <row r="259" spans="1:23" ht="12.75" thickBot="1" thickTop="1">
      <c r="A259" s="1" t="s">
        <v>33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5"/>
      <c r="U259" s="65"/>
      <c r="V259" s="89"/>
      <c r="W259" s="89"/>
    </row>
    <row r="260" spans="1:23" ht="12.75" thickBot="1" thickTop="1">
      <c r="A260" s="1" t="s">
        <v>34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5"/>
      <c r="U260" s="65"/>
      <c r="V260" s="89"/>
      <c r="W260" s="89"/>
    </row>
    <row r="261" spans="1:23" ht="12.75" thickBot="1" thickTop="1">
      <c r="A261" s="1" t="s">
        <v>35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5"/>
      <c r="U261" s="65"/>
      <c r="V261" s="89"/>
      <c r="W261" s="89"/>
    </row>
    <row r="262" spans="1:23" ht="12.75" thickBot="1" thickTop="1">
      <c r="A262" s="1" t="s">
        <v>36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5"/>
      <c r="U262" s="65"/>
      <c r="V262" s="89"/>
      <c r="W262" s="89"/>
    </row>
    <row r="263" spans="1:23" ht="12.75" thickBot="1" thickTop="1">
      <c r="A263" s="1" t="s">
        <v>37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5"/>
      <c r="U263" s="65"/>
      <c r="V263" s="89"/>
      <c r="W263" s="89"/>
    </row>
    <row r="264" spans="1:23" ht="12.75" thickBot="1" thickTop="1">
      <c r="A264" s="2" t="s">
        <v>38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68"/>
      <c r="U264" s="68"/>
      <c r="V264" s="89"/>
      <c r="W264" s="89"/>
    </row>
    <row r="265" spans="1:23" ht="12.75" thickBot="1" thickTop="1">
      <c r="A265" s="1" t="s">
        <v>39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5"/>
      <c r="U265" s="65"/>
      <c r="V265" s="89"/>
      <c r="W265" s="89"/>
    </row>
    <row r="266" spans="1:23" ht="12.75" thickBot="1" thickTop="1">
      <c r="A266" s="1" t="s">
        <v>40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5"/>
      <c r="U266" s="65"/>
      <c r="V266" s="89"/>
      <c r="W266" s="89"/>
    </row>
    <row r="267" spans="1:23" ht="12.75" thickBot="1" thickTop="1">
      <c r="A267" s="2" t="s">
        <v>41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68"/>
      <c r="U267" s="68"/>
      <c r="V267" s="89"/>
      <c r="W267" s="89"/>
    </row>
    <row r="268" spans="1:23" ht="12.75" thickBot="1" thickTop="1">
      <c r="A268" s="2" t="s">
        <v>42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68"/>
      <c r="U268" s="68"/>
      <c r="V268" s="89"/>
      <c r="W268" s="89"/>
    </row>
    <row r="269" spans="1:23" ht="12.75" thickBot="1" thickTop="1">
      <c r="A269" s="1" t="s">
        <v>43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5"/>
      <c r="U269" s="65"/>
      <c r="V269" s="89"/>
      <c r="W269" s="89"/>
    </row>
    <row r="270" spans="1:23" ht="12.75" thickBot="1" thickTop="1">
      <c r="A270" s="1" t="s">
        <v>44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5"/>
      <c r="U270" s="65"/>
      <c r="V270" s="89"/>
      <c r="W270" s="89"/>
    </row>
    <row r="271" spans="1:23" ht="12.75" thickBot="1" thickTop="1">
      <c r="A271" s="2" t="s">
        <v>45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68"/>
      <c r="U271" s="68"/>
      <c r="V271" s="89"/>
      <c r="W271" s="89"/>
    </row>
    <row r="272" spans="1:23" ht="12.75" thickBot="1" thickTop="1">
      <c r="A272" s="2" t="s">
        <v>46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68"/>
      <c r="U272" s="68"/>
      <c r="V272" s="89"/>
      <c r="W272" s="89"/>
    </row>
    <row r="273" spans="1:23" ht="12.75" thickBot="1" thickTop="1">
      <c r="A273" s="2" t="s">
        <v>47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68"/>
      <c r="U273" s="68"/>
      <c r="V273" s="89"/>
      <c r="W273" s="89"/>
    </row>
    <row r="274" spans="1:23" ht="12.75" thickBot="1" thickTop="1">
      <c r="A274" s="1" t="s">
        <v>48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5"/>
      <c r="U274" s="65"/>
      <c r="V274" s="89"/>
      <c r="W274" s="89"/>
    </row>
    <row r="275" spans="1:23" ht="12.75" thickBot="1" thickTop="1">
      <c r="A275" s="1" t="s">
        <v>49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5"/>
      <c r="U275" s="65"/>
      <c r="V275" s="89"/>
      <c r="W275" s="89"/>
    </row>
    <row r="276" spans="1:23" ht="12.75" thickBot="1" thickTop="1">
      <c r="A276" s="1" t="s">
        <v>50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5"/>
      <c r="U276" s="65"/>
      <c r="V276" s="89"/>
      <c r="W276" s="89"/>
    </row>
    <row r="277" spans="1:23" ht="12.75" thickBot="1" thickTop="1">
      <c r="A277" s="1" t="s">
        <v>51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5"/>
      <c r="U277" s="65"/>
      <c r="V277" s="89"/>
      <c r="W277" s="89"/>
    </row>
    <row r="278" spans="1:23" ht="12.75" thickBot="1" thickTop="1">
      <c r="A278" s="1" t="s">
        <v>52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5"/>
      <c r="U278" s="65"/>
      <c r="V278" s="89"/>
      <c r="W278" s="89"/>
    </row>
    <row r="279" spans="1:23" ht="12.75" thickBot="1" thickTop="1">
      <c r="A279" s="1" t="s">
        <v>53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5"/>
      <c r="U279" s="65"/>
      <c r="V279" s="89"/>
      <c r="W279" s="89"/>
    </row>
    <row r="280" spans="1:23" ht="12.75" thickBot="1" thickTop="1">
      <c r="A280" s="1" t="s">
        <v>54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5"/>
      <c r="U280" s="65"/>
      <c r="V280" s="89"/>
      <c r="W280" s="89"/>
    </row>
    <row r="281" spans="1:23" ht="12.75" thickBot="1" thickTop="1">
      <c r="A281" s="1" t="s">
        <v>55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5"/>
      <c r="U281" s="65"/>
      <c r="V281" s="89"/>
      <c r="W281" s="89"/>
    </row>
    <row r="282" spans="1:23" ht="12.75" thickBot="1" thickTop="1">
      <c r="A282" s="1" t="s">
        <v>56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5"/>
      <c r="U282" s="65"/>
      <c r="V282" s="89"/>
      <c r="W282" s="89"/>
    </row>
    <row r="283" spans="1:23" ht="12.75" thickBot="1" thickTop="1">
      <c r="A283" s="2" t="s">
        <v>57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68"/>
      <c r="U283" s="68"/>
      <c r="V283" s="89"/>
      <c r="W283" s="89"/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68"/>
      <c r="U284" s="68"/>
      <c r="V284" s="89"/>
      <c r="W284" s="89"/>
    </row>
    <row r="285" spans="1:23" ht="12.75" thickBot="1" thickTop="1">
      <c r="A285" s="2" t="s">
        <v>59</v>
      </c>
      <c r="B285" s="44"/>
      <c r="C285" s="45"/>
      <c r="D285" s="49"/>
      <c r="E285" s="50"/>
      <c r="F285" s="140"/>
      <c r="G285" s="142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10"/>
      <c r="U285" s="110"/>
      <c r="V285" s="89"/>
      <c r="W285" s="89"/>
    </row>
    <row r="286" spans="1:23" ht="14.25" thickBot="1" thickTop="1">
      <c r="A286" s="5" t="s">
        <v>80</v>
      </c>
      <c r="B286" s="46"/>
      <c r="C286" s="46"/>
      <c r="D286" s="46"/>
      <c r="E286" s="46"/>
      <c r="F286" s="141"/>
      <c r="G286" s="144"/>
      <c r="H286" s="23"/>
      <c r="I286" s="23"/>
      <c r="J286" s="23"/>
      <c r="K286" s="23"/>
      <c r="L286" s="145"/>
      <c r="M286" s="146"/>
      <c r="N286" s="112"/>
      <c r="O286" s="23"/>
      <c r="P286" s="23"/>
      <c r="Q286" s="23"/>
      <c r="R286" s="120"/>
      <c r="S286" s="122"/>
      <c r="T286" s="83"/>
      <c r="U286" s="83"/>
      <c r="V286" s="109"/>
      <c r="W286" s="109"/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2018-08-02T07:44:11Z</dcterms:modified>
  <cp:category/>
  <cp:version/>
  <cp:contentType/>
  <cp:contentStatus/>
</cp:coreProperties>
</file>