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25" windowWidth="20730" windowHeight="2865" activeTab="6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Hoja2" sheetId="8" r:id="rId8"/>
  </sheets>
  <definedNames>
    <definedName name="_xlnm.Print_Area" localSheetId="1">'2015'!$A$1:$Y$214</definedName>
  </definedNames>
  <calcPr fullCalcOnLoad="1"/>
</workbook>
</file>

<file path=xl/sharedStrings.xml><?xml version="1.0" encoding="utf-8"?>
<sst xmlns="http://schemas.openxmlformats.org/spreadsheetml/2006/main" count="2840" uniqueCount="199">
  <si>
    <t>AFILIADOS MEDIOS DEL MES POR CC.AA, PROVINCIAS Y SECCIONES DE ACTIVIDAD CNAE 2009</t>
  </si>
  <si>
    <t>PAÍS VASCO</t>
  </si>
  <si>
    <t>Barcelona</t>
  </si>
  <si>
    <t>Girona</t>
  </si>
  <si>
    <t>Lleida</t>
  </si>
  <si>
    <t>Tarragona</t>
  </si>
  <si>
    <t>CATALUÑA</t>
  </si>
  <si>
    <t>A Coruña</t>
  </si>
  <si>
    <t>Lugo</t>
  </si>
  <si>
    <t>Ourense</t>
  </si>
  <si>
    <t>Pontevedra</t>
  </si>
  <si>
    <t>GALICIA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</si>
  <si>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</si>
  <si>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</si>
  <si>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</si>
  <si>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</si>
  <si>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</si>
  <si>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</si>
  <si>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</si>
  <si>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</si>
  <si>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</si>
  <si>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ASTURIAS</t>
  </si>
  <si>
    <t>CANTABRIA</t>
  </si>
  <si>
    <t>LA RIOJA</t>
  </si>
  <si>
    <t>REG. DE MURCIA</t>
  </si>
  <si>
    <t>Alicante</t>
  </si>
  <si>
    <t>Castellón</t>
  </si>
  <si>
    <t>Valencia</t>
  </si>
  <si>
    <t>COM.VALENCIANA</t>
  </si>
  <si>
    <t>Huesca</t>
  </si>
  <si>
    <t>Teruel</t>
  </si>
  <si>
    <t>Zaragoza</t>
  </si>
  <si>
    <t>ARAGÓN</t>
  </si>
  <si>
    <t>Albacete</t>
  </si>
  <si>
    <t>Ciudad Real</t>
  </si>
  <si>
    <t>Cuenca</t>
  </si>
  <si>
    <t>Guadalajara</t>
  </si>
  <si>
    <t>Toledo</t>
  </si>
  <si>
    <t>CAST.-LA MANCHA</t>
  </si>
  <si>
    <t>Las Palmas</t>
  </si>
  <si>
    <t>S.C.Tenerife</t>
  </si>
  <si>
    <t>CANARIAS</t>
  </si>
  <si>
    <t>NAVARRA</t>
  </si>
  <si>
    <t>Badajoz</t>
  </si>
  <si>
    <t>Cáceres</t>
  </si>
  <si>
    <t>EXTREMADURA</t>
  </si>
  <si>
    <t>ILLES BALEARS</t>
  </si>
  <si>
    <t>CMDAD.DE MADRID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</si>
  <si>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</si>
  <si>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</si>
  <si>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</si>
  <si>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</si>
  <si>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</si>
  <si>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</si>
  <si>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</si>
  <si>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</si>
  <si>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</si>
  <si>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CASTILLA-LEÓN</t>
  </si>
  <si>
    <t>CEUTA</t>
  </si>
  <si>
    <t>MELILLA</t>
  </si>
  <si>
    <t>Comercio. Rep. Vehícul. (G)</t>
  </si>
  <si>
    <t>Araba/Álava</t>
  </si>
  <si>
    <t>Gipuzkoa</t>
  </si>
  <si>
    <t>Bizkaia</t>
  </si>
  <si>
    <t>DIR. PROVINCIALES CCAA</t>
  </si>
  <si>
    <t>RG</t>
  </si>
  <si>
    <t>RETA</t>
  </si>
  <si>
    <t>TOTAL</t>
  </si>
  <si>
    <t xml:space="preserve">TOTAL </t>
  </si>
  <si>
    <t>ENER0_14</t>
  </si>
  <si>
    <t xml:space="preserve">  Total Sectores</t>
  </si>
  <si>
    <t>DICIEMBRE_13</t>
  </si>
  <si>
    <t>T O T A L ESPAÑA</t>
  </si>
  <si>
    <t>FEBRERO_14</t>
  </si>
  <si>
    <t>MARZO_14</t>
  </si>
  <si>
    <t>ABRIL_14</t>
  </si>
  <si>
    <t>MAYO_14</t>
  </si>
  <si>
    <t>JUNIO_14</t>
  </si>
  <si>
    <t xml:space="preserve">  Total </t>
  </si>
  <si>
    <t xml:space="preserve"> </t>
  </si>
  <si>
    <t xml:space="preserve">T O T A L </t>
  </si>
  <si>
    <t>JULIO</t>
  </si>
  <si>
    <t>AGOSTO</t>
  </si>
  <si>
    <t>SEPTIEMBRE</t>
  </si>
  <si>
    <t>OCTUBRE</t>
  </si>
  <si>
    <t>Variación relativa SEMESTRAL JUN14/DIC13 (%)</t>
  </si>
  <si>
    <t>Variación absoluta SEMESTRAL JUN14/DIC13                       (número afiliados)</t>
  </si>
  <si>
    <t>NOVIEMBRE</t>
  </si>
  <si>
    <t>NOTA: Los datos que se ofrecen del setor comercio corresponden al conjunto del sector (comercio mayorista, comercio minorista y venta y reparacion de vehículos)</t>
  </si>
  <si>
    <t>El Ministerio de Empleo no publica datos de comercio minorista por CCAA y provincias.</t>
  </si>
  <si>
    <t>DICIEMBRE</t>
  </si>
  <si>
    <t>Variación absoluta intermensual DIC/NOV                                    (número afiliados)</t>
  </si>
  <si>
    <t>Variación relativa intermensual DIC/NOV(%)</t>
  </si>
  <si>
    <t>Variación absoluta INTERANUAL DIC14/DIC13                               (número afiliados)</t>
  </si>
  <si>
    <t>Variación relativa INTERANUAL DIC14/DIC13(%)</t>
  </si>
  <si>
    <t>DICIEMBRE_14</t>
  </si>
  <si>
    <t>ENER0_15</t>
  </si>
  <si>
    <t>FEBRERO_15</t>
  </si>
  <si>
    <t>MARZO_15</t>
  </si>
  <si>
    <t>Fuente: Ministerio de Empleo y Seguridad Social</t>
  </si>
  <si>
    <t>NOTA: Los datos que se ofrecen del setor comercio corresponden al conjunto del sector (CNAE46 Comercio mayorista,CNAE47 Comercio minorista y CNAE45 Venta y reparacion de vehículos)</t>
  </si>
  <si>
    <t>El Ministerio de Empleo no publica datos de comercio minorista por CCAA y provincias tampoco aporta mayor desagregación por sectores.</t>
  </si>
  <si>
    <t>ABRIL_15</t>
  </si>
  <si>
    <t>MAYO_15</t>
  </si>
  <si>
    <t>JUNIO_15</t>
  </si>
  <si>
    <t>Variación absoluta SEMESTRAL                JUN15/DIC14                                    (número afiliados)</t>
  </si>
  <si>
    <t>JULIO_15</t>
  </si>
  <si>
    <t>AGOSTO_15</t>
  </si>
  <si>
    <t>SEPTIEMBRE_15</t>
  </si>
  <si>
    <t>OCTUBRE_15</t>
  </si>
  <si>
    <t>NOVIEMBRE_15</t>
  </si>
  <si>
    <t>DICIEMBRE_15</t>
  </si>
  <si>
    <t>Variación absoluta intermensual DIC/NOV15                                    (número afiliados)</t>
  </si>
  <si>
    <t>Variación absoluta                INTERANUAL                DIC15/DIC14                                    (número afiliados)</t>
  </si>
  <si>
    <t>ENERO_16</t>
  </si>
  <si>
    <t>FEBRERO_16</t>
  </si>
  <si>
    <t>MARZO_16</t>
  </si>
  <si>
    <t>ABRIL_16</t>
  </si>
  <si>
    <t>Variación absoluta SEMESTRAL                JUN16/DIC15                                    (número afiliados)</t>
  </si>
  <si>
    <t>MAYO_16</t>
  </si>
  <si>
    <t>JUNIO_16</t>
  </si>
  <si>
    <t>JULIO_16</t>
  </si>
  <si>
    <t>AGOSTO_16</t>
  </si>
  <si>
    <t>SEPTIEMBRE_16</t>
  </si>
  <si>
    <t>OCTUBRE_16</t>
  </si>
  <si>
    <t>Variación absoluta intermensual OCT/SEP16                                   (número afiliados)</t>
  </si>
  <si>
    <t>Variación absoluta SEMESTRAL                DIC16/JUN16                                (número afiliados)</t>
  </si>
  <si>
    <t>NOVIEMBRE_16</t>
  </si>
  <si>
    <t>DICIEMBRE_16</t>
  </si>
  <si>
    <t>ENERO_17</t>
  </si>
  <si>
    <t>FEBRERO_17</t>
  </si>
  <si>
    <t>MARZO_17</t>
  </si>
  <si>
    <t>ABRIL_17</t>
  </si>
  <si>
    <t>MAYO_17</t>
  </si>
  <si>
    <t>JUNIO_17</t>
  </si>
  <si>
    <t>Variación absoluta SEMESTRAL                JUN17/DIC16                                    (número afiliados)</t>
  </si>
  <si>
    <t>SEPTIEMBRE_17</t>
  </si>
  <si>
    <t>AGOSTO_17</t>
  </si>
  <si>
    <t>JULIO_17</t>
  </si>
  <si>
    <t>OCTUBRE_17</t>
  </si>
  <si>
    <t>NOVIEMBRE_17</t>
  </si>
  <si>
    <t>DICIEMBRE_17</t>
  </si>
  <si>
    <t>Variación absoluta intermensual OCT/SEP17                                   (número afiliados)</t>
  </si>
  <si>
    <t>Variación absoluta SEMESTRAL                DIC17/JUN17                                (número afiliados)</t>
  </si>
  <si>
    <t>ENERO_18</t>
  </si>
  <si>
    <t>FEBRERO_18</t>
  </si>
  <si>
    <t>MARZO_18</t>
  </si>
  <si>
    <t>Variación absoluta SEMESTRAL                JUN18/DIC17                                   (número afiliados)</t>
  </si>
  <si>
    <t>ABRIL_18</t>
  </si>
  <si>
    <t>MAYO_18</t>
  </si>
  <si>
    <t>JUNIO_18</t>
  </si>
  <si>
    <t>SEPTIEMBRE_18</t>
  </si>
  <si>
    <t>AGOSTO_18</t>
  </si>
  <si>
    <t>JULIO_18</t>
  </si>
  <si>
    <t>OCTUBRE_18</t>
  </si>
  <si>
    <t>NOVIEMBRE_18</t>
  </si>
  <si>
    <t>DICIEMBRE_18</t>
  </si>
  <si>
    <t>Variación absoluta intermensual OCT/SEP18                                   (número afiliados)</t>
  </si>
  <si>
    <t>Variación absoluta SEMESTRAL                DIC18/JUN18                                (número afiliados)</t>
  </si>
  <si>
    <t>ENERO_19</t>
  </si>
  <si>
    <t>FEBRERO_19</t>
  </si>
  <si>
    <t>MARZO_19</t>
  </si>
  <si>
    <t>Variación absoluta SEMESTRAL                JUN19/DIC18                                   (número afiliados)</t>
  </si>
  <si>
    <t>JUNIO_19</t>
  </si>
  <si>
    <t>MAYO_19</t>
  </si>
  <si>
    <t>ABRIL_19</t>
  </si>
  <si>
    <t>JULIO_19</t>
  </si>
  <si>
    <t>AGOSTO_19</t>
  </si>
  <si>
    <t>SEPTIEMBRE_19</t>
  </si>
  <si>
    <t>DICIEMBRE_19</t>
  </si>
  <si>
    <t>NOVIEMBRE_19</t>
  </si>
  <si>
    <t>OCTUBRE_19</t>
  </si>
  <si>
    <t>Variación absoluta intermensual OCT/SEP19                                   (número afiliados)</t>
  </si>
  <si>
    <t>Variación absoluta SEMESTRAL                DIC19/JUN19                                (número afiliados)</t>
  </si>
  <si>
    <t>ENERO_20</t>
  </si>
  <si>
    <t>FEBRERO_20</t>
  </si>
  <si>
    <t>MARZO_20</t>
  </si>
  <si>
    <t>Variación absoluta SEMESTRAL                JUN20/DIC19                                  (número afiliados)</t>
  </si>
  <si>
    <t>Variación absoluta intermensual OCT/SEP20                                   (número afiliados)</t>
  </si>
  <si>
    <t>Variación absoluta SEMESTRAL                DIC20/JUN20                                (número afiliados)</t>
  </si>
  <si>
    <t>DICIEMBRE_20</t>
  </si>
  <si>
    <t>NOVIEMBRE_20</t>
  </si>
  <si>
    <t>OCTUBRE_20</t>
  </si>
  <si>
    <t>JULIO_20</t>
  </si>
  <si>
    <t>AGOSTO_20</t>
  </si>
  <si>
    <t>SEPTIEMBRE_20</t>
  </si>
  <si>
    <t>MAYO_20</t>
  </si>
  <si>
    <t>JUNIO_20</t>
  </si>
  <si>
    <t>P. DE ASTURIAS</t>
  </si>
  <si>
    <t>Avila</t>
  </si>
  <si>
    <t>CASTILLA Y LEÓN</t>
  </si>
  <si>
    <t>CASTILLA-LA MANCHA</t>
  </si>
  <si>
    <t>Alicante/Alacant</t>
  </si>
  <si>
    <t>Castellón/Castelló</t>
  </si>
  <si>
    <t>Valencia/València</t>
  </si>
  <si>
    <t>COM.DE MADRID</t>
  </si>
  <si>
    <t>COM. F. DE NAVARRA</t>
  </si>
  <si>
    <t xml:space="preserve">(*) Desde enero de 2020 el orden de las Comunidades Autónomas se adaptará exclusivamente a la ordenación INE. (INEbase / Demografía y población / Padrón. Población por municipios / Relación de municipios y sus códigos por provincias  / Relación de comunidades y ciudades autónomas con sus códigos.  http://www.ine.es/daco/daco42/codmun/cod_ccaa.htm) </t>
  </si>
  <si>
    <t>ABRIL_20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</si>
</sst>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1">
    <font>
      <sz val="9"/>
      <name val="Tahoma"/>
      <family val="0"/>
    </font>
    <font>
      <b/>
      <sz val="13"/>
      <name val="Tahoma"/>
      <family val="2"/>
    </font>
    <font>
      <b/>
      <sz val="11"/>
      <name val="Tahoma"/>
      <family val="2"/>
    </font>
    <font>
      <b/>
      <sz val="10"/>
      <name val="Verdana"/>
      <family val="2"/>
    </font>
    <font>
      <b/>
      <sz val="10"/>
      <name val="Tahoma"/>
      <family val="2"/>
    </font>
    <font>
      <sz val="8"/>
      <name val="Verdana"/>
      <family val="2"/>
    </font>
    <font>
      <b/>
      <sz val="9"/>
      <name val="Tahoma"/>
      <family val="2"/>
    </font>
    <font>
      <b/>
      <sz val="8"/>
      <name val="Verdana"/>
      <family val="2"/>
    </font>
    <font>
      <sz val="8"/>
      <name val="Tahoma"/>
      <family val="2"/>
    </font>
    <font>
      <b/>
      <sz val="12"/>
      <name val="Tahom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ahoma"/>
      <family val="2"/>
    </font>
    <font>
      <u val="single"/>
      <sz val="9"/>
      <color indexed="20"/>
      <name val="Tahom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ahoma"/>
      <family val="2"/>
    </font>
    <font>
      <u val="single"/>
      <sz val="9"/>
      <color theme="11"/>
      <name val="Tahoma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thick"/>
      <bottom style="thick"/>
    </border>
    <border>
      <left style="thick"/>
      <right style="thin"/>
      <top style="double"/>
      <bottom style="double"/>
    </border>
    <border>
      <left style="thin"/>
      <right style="thick"/>
      <top style="double"/>
      <bottom style="double"/>
    </border>
    <border>
      <left>
        <color indexed="63"/>
      </left>
      <right style="thin"/>
      <top style="double">
        <color indexed="8"/>
      </top>
      <bottom style="double"/>
    </border>
    <border>
      <left style="thick"/>
      <right style="thin"/>
      <top style="double">
        <color indexed="8"/>
      </top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ck"/>
      <right style="thin">
        <color indexed="8"/>
      </right>
      <top style="double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ck"/>
      <bottom style="thick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 style="thick"/>
      <top style="double"/>
      <bottom style="medium"/>
    </border>
    <border>
      <left style="thick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double">
        <color indexed="8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double"/>
    </border>
    <border>
      <left style="thin"/>
      <right style="thick"/>
      <top style="thick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224">
    <xf numFmtId="0" fontId="0" fillId="0" borderId="0" xfId="0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Continuous" wrapText="1"/>
    </xf>
    <xf numFmtId="3" fontId="4" fillId="33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7" borderId="12" xfId="0" applyNumberFormat="1" applyFont="1" applyFill="1" applyBorder="1" applyAlignment="1">
      <alignment horizontal="center" vertical="center" wrapText="1"/>
    </xf>
    <xf numFmtId="0" fontId="4" fillId="7" borderId="13" xfId="0" applyNumberFormat="1" applyFont="1" applyFill="1" applyBorder="1" applyAlignment="1">
      <alignment horizontal="center" vertical="center" wrapText="1"/>
    </xf>
    <xf numFmtId="0" fontId="4" fillId="7" borderId="14" xfId="0" applyNumberFormat="1" applyFont="1" applyFill="1" applyBorder="1" applyAlignment="1">
      <alignment horizontal="center" vertical="center" wrapText="1"/>
    </xf>
    <xf numFmtId="0" fontId="4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right"/>
    </xf>
    <xf numFmtId="4" fontId="5" fillId="7" borderId="17" xfId="0" applyNumberFormat="1" applyFont="1" applyFill="1" applyBorder="1" applyAlignment="1">
      <alignment horizontal="right"/>
    </xf>
    <xf numFmtId="4" fontId="5" fillId="7" borderId="18" xfId="0" applyNumberFormat="1" applyFont="1" applyFill="1" applyBorder="1" applyAlignment="1">
      <alignment horizontal="right"/>
    </xf>
    <xf numFmtId="4" fontId="5" fillId="7" borderId="19" xfId="0" applyNumberFormat="1" applyFont="1" applyFill="1" applyBorder="1" applyAlignment="1">
      <alignment horizontal="right"/>
    </xf>
    <xf numFmtId="4" fontId="5" fillId="7" borderId="20" xfId="0" applyNumberFormat="1" applyFont="1" applyFill="1" applyBorder="1" applyAlignment="1">
      <alignment horizontal="right"/>
    </xf>
    <xf numFmtId="4" fontId="5" fillId="7" borderId="21" xfId="0" applyNumberFormat="1" applyFont="1" applyFill="1" applyBorder="1" applyAlignment="1">
      <alignment horizontal="right"/>
    </xf>
    <xf numFmtId="4" fontId="7" fillId="7" borderId="20" xfId="0" applyNumberFormat="1" applyFont="1" applyFill="1" applyBorder="1" applyAlignment="1">
      <alignment horizontal="right"/>
    </xf>
    <xf numFmtId="4" fontId="7" fillId="7" borderId="21" xfId="0" applyNumberFormat="1" applyFont="1" applyFill="1" applyBorder="1" applyAlignment="1">
      <alignment horizontal="right"/>
    </xf>
    <xf numFmtId="4" fontId="7" fillId="7" borderId="22" xfId="0" applyNumberFormat="1" applyFont="1" applyFill="1" applyBorder="1" applyAlignment="1">
      <alignment horizontal="right"/>
    </xf>
    <xf numFmtId="4" fontId="7" fillId="7" borderId="23" xfId="0" applyNumberFormat="1" applyFont="1" applyFill="1" applyBorder="1" applyAlignment="1">
      <alignment horizontal="right"/>
    </xf>
    <xf numFmtId="4" fontId="7" fillId="7" borderId="24" xfId="0" applyNumberFormat="1" applyFont="1" applyFill="1" applyBorder="1" applyAlignment="1">
      <alignment horizontal="right"/>
    </xf>
    <xf numFmtId="4" fontId="7" fillId="7" borderId="25" xfId="0" applyNumberFormat="1" applyFont="1" applyFill="1" applyBorder="1" applyAlignment="1">
      <alignment horizontal="right"/>
    </xf>
    <xf numFmtId="4" fontId="3" fillId="7" borderId="26" xfId="0" applyNumberFormat="1" applyFont="1" applyFill="1" applyBorder="1" applyAlignment="1">
      <alignment horizontal="right"/>
    </xf>
    <xf numFmtId="0" fontId="4" fillId="7" borderId="15" xfId="0" applyNumberFormat="1" applyFont="1" applyFill="1" applyBorder="1" applyAlignment="1">
      <alignment horizontal="left" vertical="center" wrapText="1"/>
    </xf>
    <xf numFmtId="0" fontId="4" fillId="7" borderId="27" xfId="0" applyNumberFormat="1" applyFont="1" applyFill="1" applyBorder="1" applyAlignment="1">
      <alignment horizontal="center" vertical="center" wrapText="1"/>
    </xf>
    <xf numFmtId="4" fontId="0" fillId="7" borderId="16" xfId="0" applyNumberFormat="1" applyFill="1" applyBorder="1" applyAlignment="1">
      <alignment/>
    </xf>
    <xf numFmtId="4" fontId="0" fillId="7" borderId="17" xfId="0" applyNumberFormat="1" applyFill="1" applyBorder="1" applyAlignment="1">
      <alignment/>
    </xf>
    <xf numFmtId="4" fontId="6" fillId="7" borderId="16" xfId="0" applyNumberFormat="1" applyFont="1" applyFill="1" applyBorder="1" applyAlignment="1">
      <alignment/>
    </xf>
    <xf numFmtId="4" fontId="6" fillId="7" borderId="17" xfId="0" applyNumberFormat="1" applyFont="1" applyFill="1" applyBorder="1" applyAlignment="1">
      <alignment/>
    </xf>
    <xf numFmtId="4" fontId="6" fillId="7" borderId="28" xfId="0" applyNumberFormat="1" applyFont="1" applyFill="1" applyBorder="1" applyAlignment="1">
      <alignment/>
    </xf>
    <xf numFmtId="4" fontId="6" fillId="7" borderId="29" xfId="0" applyNumberFormat="1" applyFont="1" applyFill="1" applyBorder="1" applyAlignment="1">
      <alignment/>
    </xf>
    <xf numFmtId="4" fontId="3" fillId="7" borderId="30" xfId="0" applyNumberFormat="1" applyFont="1" applyFill="1" applyBorder="1" applyAlignment="1">
      <alignment horizontal="right"/>
    </xf>
    <xf numFmtId="0" fontId="4" fillId="6" borderId="31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4" borderId="13" xfId="0" applyNumberFormat="1" applyFont="1" applyFill="1" applyBorder="1" applyAlignment="1">
      <alignment horizontal="center" vertical="center" wrapText="1"/>
    </xf>
    <xf numFmtId="0" fontId="4" fillId="4" borderId="14" xfId="0" applyNumberFormat="1" applyFont="1" applyFill="1" applyBorder="1" applyAlignment="1">
      <alignment horizontal="center" vertical="center" wrapText="1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4" fontId="5" fillId="4" borderId="20" xfId="0" applyNumberFormat="1" applyFont="1" applyFill="1" applyBorder="1" applyAlignment="1">
      <alignment horizontal="right"/>
    </xf>
    <xf numFmtId="4" fontId="5" fillId="4" borderId="21" xfId="0" applyNumberFormat="1" applyFont="1" applyFill="1" applyBorder="1" applyAlignment="1">
      <alignment horizontal="right"/>
    </xf>
    <xf numFmtId="4" fontId="7" fillId="4" borderId="20" xfId="0" applyNumberFormat="1" applyFont="1" applyFill="1" applyBorder="1" applyAlignment="1">
      <alignment horizontal="right"/>
    </xf>
    <xf numFmtId="4" fontId="7" fillId="4" borderId="21" xfId="0" applyNumberFormat="1" applyFont="1" applyFill="1" applyBorder="1" applyAlignment="1">
      <alignment horizontal="right"/>
    </xf>
    <xf numFmtId="4" fontId="7" fillId="4" borderId="22" xfId="0" applyNumberFormat="1" applyFont="1" applyFill="1" applyBorder="1" applyAlignment="1">
      <alignment horizontal="right"/>
    </xf>
    <xf numFmtId="4" fontId="7" fillId="4" borderId="23" xfId="0" applyNumberFormat="1" applyFont="1" applyFill="1" applyBorder="1" applyAlignment="1">
      <alignment horizontal="right"/>
    </xf>
    <xf numFmtId="4" fontId="3" fillId="4" borderId="26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9" xfId="0" applyNumberFormat="1" applyFont="1" applyFill="1" applyBorder="1" applyAlignment="1">
      <alignment horizontal="right"/>
    </xf>
    <xf numFmtId="4" fontId="7" fillId="4" borderId="24" xfId="0" applyNumberFormat="1" applyFont="1" applyFill="1" applyBorder="1" applyAlignment="1">
      <alignment horizontal="right"/>
    </xf>
    <xf numFmtId="4" fontId="7" fillId="4" borderId="25" xfId="0" applyNumberFormat="1" applyFont="1" applyFill="1" applyBorder="1" applyAlignment="1">
      <alignment horizontal="right"/>
    </xf>
    <xf numFmtId="10" fontId="0" fillId="6" borderId="33" xfId="55" applyNumberFormat="1" applyFont="1" applyFill="1" applyBorder="1" applyAlignment="1">
      <alignment/>
    </xf>
    <xf numFmtId="10" fontId="0" fillId="6" borderId="34" xfId="55" applyNumberFormat="1" applyFont="1" applyFill="1" applyBorder="1" applyAlignment="1">
      <alignment/>
    </xf>
    <xf numFmtId="10" fontId="0" fillId="6" borderId="20" xfId="55" applyNumberFormat="1" applyFont="1" applyFill="1" applyBorder="1" applyAlignment="1">
      <alignment/>
    </xf>
    <xf numFmtId="10" fontId="0" fillId="6" borderId="21" xfId="55" applyNumberFormat="1" applyFont="1" applyFill="1" applyBorder="1" applyAlignment="1">
      <alignment/>
    </xf>
    <xf numFmtId="10" fontId="6" fillId="6" borderId="20" xfId="55" applyNumberFormat="1" applyFont="1" applyFill="1" applyBorder="1" applyAlignment="1">
      <alignment/>
    </xf>
    <xf numFmtId="10" fontId="6" fillId="6" borderId="21" xfId="55" applyNumberFormat="1" applyFont="1" applyFill="1" applyBorder="1" applyAlignment="1">
      <alignment/>
    </xf>
    <xf numFmtId="10" fontId="6" fillId="6" borderId="22" xfId="55" applyNumberFormat="1" applyFont="1" applyFill="1" applyBorder="1" applyAlignment="1">
      <alignment/>
    </xf>
    <xf numFmtId="10" fontId="6" fillId="6" borderId="23" xfId="55" applyNumberFormat="1" applyFont="1" applyFill="1" applyBorder="1" applyAlignment="1">
      <alignment/>
    </xf>
    <xf numFmtId="4" fontId="5" fillId="6" borderId="18" xfId="0" applyNumberFormat="1" applyFont="1" applyFill="1" applyBorder="1" applyAlignment="1">
      <alignment horizontal="right"/>
    </xf>
    <xf numFmtId="4" fontId="5" fillId="6" borderId="20" xfId="0" applyNumberFormat="1" applyFont="1" applyFill="1" applyBorder="1" applyAlignment="1">
      <alignment horizontal="right"/>
    </xf>
    <xf numFmtId="4" fontId="7" fillId="6" borderId="20" xfId="0" applyNumberFormat="1" applyFont="1" applyFill="1" applyBorder="1" applyAlignment="1">
      <alignment horizontal="right"/>
    </xf>
    <xf numFmtId="4" fontId="3" fillId="6" borderId="26" xfId="0" applyNumberFormat="1" applyFont="1" applyFill="1" applyBorder="1" applyAlignment="1">
      <alignment horizontal="right"/>
    </xf>
    <xf numFmtId="4" fontId="5" fillId="6" borderId="19" xfId="0" applyNumberFormat="1" applyFont="1" applyFill="1" applyBorder="1" applyAlignment="1">
      <alignment horizontal="right"/>
    </xf>
    <xf numFmtId="10" fontId="0" fillId="6" borderId="19" xfId="55" applyNumberFormat="1" applyFont="1" applyFill="1" applyBorder="1" applyAlignment="1">
      <alignment/>
    </xf>
    <xf numFmtId="4" fontId="5" fillId="6" borderId="21" xfId="0" applyNumberFormat="1" applyFont="1" applyFill="1" applyBorder="1" applyAlignment="1">
      <alignment horizontal="right"/>
    </xf>
    <xf numFmtId="10" fontId="3" fillId="6" borderId="26" xfId="55" applyNumberFormat="1" applyFont="1" applyFill="1" applyBorder="1" applyAlignment="1">
      <alignment/>
    </xf>
    <xf numFmtId="10" fontId="3" fillId="6" borderId="30" xfId="55" applyNumberFormat="1" applyFont="1" applyFill="1" applyBorder="1" applyAlignment="1">
      <alignment/>
    </xf>
    <xf numFmtId="4" fontId="7" fillId="6" borderId="21" xfId="0" applyNumberFormat="1" applyFont="1" applyFill="1" applyBorder="1" applyAlignment="1">
      <alignment horizontal="right"/>
    </xf>
    <xf numFmtId="4" fontId="3" fillId="6" borderId="35" xfId="0" applyNumberFormat="1" applyFont="1" applyFill="1" applyBorder="1" applyAlignment="1">
      <alignment horizontal="right"/>
    </xf>
    <xf numFmtId="4" fontId="5" fillId="7" borderId="36" xfId="0" applyNumberFormat="1" applyFont="1" applyFill="1" applyBorder="1" applyAlignment="1">
      <alignment horizontal="right"/>
    </xf>
    <xf numFmtId="4" fontId="5" fillId="7" borderId="37" xfId="0" applyNumberFormat="1" applyFont="1" applyFill="1" applyBorder="1" applyAlignment="1">
      <alignment horizontal="right"/>
    </xf>
    <xf numFmtId="4" fontId="7" fillId="7" borderId="37" xfId="0" applyNumberFormat="1" applyFont="1" applyFill="1" applyBorder="1" applyAlignment="1">
      <alignment horizontal="right"/>
    </xf>
    <xf numFmtId="4" fontId="7" fillId="7" borderId="38" xfId="0" applyNumberFormat="1" applyFont="1" applyFill="1" applyBorder="1" applyAlignment="1">
      <alignment horizontal="right"/>
    </xf>
    <xf numFmtId="4" fontId="3" fillId="7" borderId="35" xfId="0" applyNumberFormat="1" applyFont="1" applyFill="1" applyBorder="1" applyAlignment="1">
      <alignment horizontal="right"/>
    </xf>
    <xf numFmtId="4" fontId="7" fillId="6" borderId="22" xfId="0" applyNumberFormat="1" applyFont="1" applyFill="1" applyBorder="1" applyAlignment="1">
      <alignment horizontal="right"/>
    </xf>
    <xf numFmtId="4" fontId="7" fillId="6" borderId="23" xfId="0" applyNumberFormat="1" applyFont="1" applyFill="1" applyBorder="1" applyAlignment="1">
      <alignment horizontal="right"/>
    </xf>
    <xf numFmtId="10" fontId="0" fillId="6" borderId="21" xfId="55" applyNumberFormat="1" applyFont="1" applyFill="1" applyBorder="1" applyAlignment="1">
      <alignment/>
    </xf>
    <xf numFmtId="0" fontId="9" fillId="0" borderId="0" xfId="0" applyFont="1" applyAlignment="1">
      <alignment/>
    </xf>
    <xf numFmtId="10" fontId="0" fillId="6" borderId="39" xfId="55" applyNumberFormat="1" applyFont="1" applyFill="1" applyBorder="1" applyAlignment="1">
      <alignment/>
    </xf>
    <xf numFmtId="10" fontId="0" fillId="6" borderId="40" xfId="55" applyNumberFormat="1" applyFont="1" applyFill="1" applyBorder="1" applyAlignment="1">
      <alignment/>
    </xf>
    <xf numFmtId="10" fontId="6" fillId="6" borderId="40" xfId="55" applyNumberFormat="1" applyFont="1" applyFill="1" applyBorder="1" applyAlignment="1">
      <alignment/>
    </xf>
    <xf numFmtId="10" fontId="6" fillId="6" borderId="41" xfId="55" applyNumberFormat="1" applyFont="1" applyFill="1" applyBorder="1" applyAlignment="1">
      <alignment/>
    </xf>
    <xf numFmtId="4" fontId="3" fillId="6" borderId="42" xfId="0" applyNumberFormat="1" applyFont="1" applyFill="1" applyBorder="1" applyAlignment="1">
      <alignment horizontal="right"/>
    </xf>
    <xf numFmtId="10" fontId="4" fillId="6" borderId="26" xfId="55" applyNumberFormat="1" applyFont="1" applyFill="1" applyBorder="1" applyAlignment="1">
      <alignment/>
    </xf>
    <xf numFmtId="10" fontId="4" fillId="6" borderId="30" xfId="55" applyNumberFormat="1" applyFont="1" applyFill="1" applyBorder="1" applyAlignment="1">
      <alignment/>
    </xf>
    <xf numFmtId="0" fontId="4" fillId="5" borderId="31" xfId="0" applyNumberFormat="1" applyFont="1" applyFill="1" applyBorder="1" applyAlignment="1">
      <alignment horizontal="center" vertical="center" wrapText="1"/>
    </xf>
    <xf numFmtId="0" fontId="4" fillId="5" borderId="32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10" fontId="0" fillId="5" borderId="39" xfId="55" applyNumberFormat="1" applyFont="1" applyFill="1" applyBorder="1" applyAlignment="1">
      <alignment/>
    </xf>
    <xf numFmtId="10" fontId="0" fillId="5" borderId="19" xfId="55" applyNumberFormat="1" applyFont="1" applyFill="1" applyBorder="1" applyAlignment="1">
      <alignment/>
    </xf>
    <xf numFmtId="4" fontId="5" fillId="5" borderId="20" xfId="0" applyNumberFormat="1" applyFont="1" applyFill="1" applyBorder="1" applyAlignment="1">
      <alignment horizontal="right"/>
    </xf>
    <xf numFmtId="4" fontId="5" fillId="5" borderId="21" xfId="0" applyNumberFormat="1" applyFont="1" applyFill="1" applyBorder="1" applyAlignment="1">
      <alignment horizontal="right"/>
    </xf>
    <xf numFmtId="10" fontId="0" fillId="5" borderId="40" xfId="55" applyNumberFormat="1" applyFont="1" applyFill="1" applyBorder="1" applyAlignment="1">
      <alignment/>
    </xf>
    <xf numFmtId="10" fontId="0" fillId="5" borderId="21" xfId="55" applyNumberFormat="1" applyFont="1" applyFill="1" applyBorder="1" applyAlignment="1">
      <alignment/>
    </xf>
    <xf numFmtId="4" fontId="7" fillId="5" borderId="20" xfId="0" applyNumberFormat="1" applyFont="1" applyFill="1" applyBorder="1" applyAlignment="1">
      <alignment horizontal="right"/>
    </xf>
    <xf numFmtId="4" fontId="7" fillId="5" borderId="21" xfId="0" applyNumberFormat="1" applyFont="1" applyFill="1" applyBorder="1" applyAlignment="1">
      <alignment horizontal="right"/>
    </xf>
    <xf numFmtId="10" fontId="6" fillId="5" borderId="40" xfId="55" applyNumberFormat="1" applyFont="1" applyFill="1" applyBorder="1" applyAlignment="1">
      <alignment/>
    </xf>
    <xf numFmtId="10" fontId="6" fillId="5" borderId="21" xfId="55" applyNumberFormat="1" applyFont="1" applyFill="1" applyBorder="1" applyAlignment="1">
      <alignment/>
    </xf>
    <xf numFmtId="4" fontId="7" fillId="5" borderId="22" xfId="0" applyNumberFormat="1" applyFont="1" applyFill="1" applyBorder="1" applyAlignment="1">
      <alignment horizontal="right"/>
    </xf>
    <xf numFmtId="4" fontId="7" fillId="5" borderId="23" xfId="0" applyNumberFormat="1" applyFont="1" applyFill="1" applyBorder="1" applyAlignment="1">
      <alignment horizontal="right"/>
    </xf>
    <xf numFmtId="10" fontId="6" fillId="5" borderId="41" xfId="55" applyNumberFormat="1" applyFont="1" applyFill="1" applyBorder="1" applyAlignment="1">
      <alignment/>
    </xf>
    <xf numFmtId="10" fontId="6" fillId="5" borderId="23" xfId="55" applyNumberFormat="1" applyFont="1" applyFill="1" applyBorder="1" applyAlignment="1">
      <alignment/>
    </xf>
    <xf numFmtId="4" fontId="3" fillId="5" borderId="26" xfId="0" applyNumberFormat="1" applyFont="1" applyFill="1" applyBorder="1" applyAlignment="1">
      <alignment horizontal="right"/>
    </xf>
    <xf numFmtId="4" fontId="3" fillId="5" borderId="42" xfId="0" applyNumberFormat="1" applyFont="1" applyFill="1" applyBorder="1" applyAlignment="1">
      <alignment horizontal="right"/>
    </xf>
    <xf numFmtId="10" fontId="4" fillId="5" borderId="26" xfId="55" applyNumberFormat="1" applyFont="1" applyFill="1" applyBorder="1" applyAlignment="1">
      <alignment/>
    </xf>
    <xf numFmtId="10" fontId="4" fillId="5" borderId="30" xfId="55" applyNumberFormat="1" applyFont="1" applyFill="1" applyBorder="1" applyAlignment="1">
      <alignment/>
    </xf>
    <xf numFmtId="0" fontId="6" fillId="0" borderId="0" xfId="0" applyFont="1" applyAlignment="1">
      <alignment/>
    </xf>
    <xf numFmtId="4" fontId="3" fillId="5" borderId="30" xfId="0" applyNumberFormat="1" applyFont="1" applyFill="1" applyBorder="1" applyAlignment="1">
      <alignment horizontal="right"/>
    </xf>
    <xf numFmtId="4" fontId="7" fillId="6" borderId="25" xfId="0" applyNumberFormat="1" applyFont="1" applyFill="1" applyBorder="1" applyAlignment="1">
      <alignment horizontal="right"/>
    </xf>
    <xf numFmtId="4" fontId="3" fillId="7" borderId="42" xfId="0" applyNumberFormat="1" applyFont="1" applyFill="1" applyBorder="1" applyAlignment="1">
      <alignment horizontal="right"/>
    </xf>
    <xf numFmtId="4" fontId="3" fillId="7" borderId="43" xfId="0" applyNumberFormat="1" applyFont="1" applyFill="1" applyBorder="1" applyAlignment="1">
      <alignment horizontal="right"/>
    </xf>
    <xf numFmtId="17" fontId="0" fillId="0" borderId="0" xfId="0" applyNumberFormat="1" applyFont="1" applyAlignment="1">
      <alignment/>
    </xf>
    <xf numFmtId="0" fontId="50" fillId="0" borderId="0" xfId="0" applyFont="1" applyAlignment="1">
      <alignment/>
    </xf>
    <xf numFmtId="4" fontId="7" fillId="7" borderId="18" xfId="0" applyNumberFormat="1" applyFont="1" applyFill="1" applyBorder="1" applyAlignment="1">
      <alignment horizontal="right"/>
    </xf>
    <xf numFmtId="4" fontId="7" fillId="7" borderId="36" xfId="0" applyNumberFormat="1" applyFont="1" applyFill="1" applyBorder="1" applyAlignment="1">
      <alignment horizontal="right"/>
    </xf>
    <xf numFmtId="4" fontId="3" fillId="7" borderId="44" xfId="0" applyNumberFormat="1" applyFont="1" applyFill="1" applyBorder="1" applyAlignment="1">
      <alignment horizontal="right"/>
    </xf>
    <xf numFmtId="4" fontId="7" fillId="7" borderId="45" xfId="0" applyNumberFormat="1" applyFont="1" applyFill="1" applyBorder="1" applyAlignment="1">
      <alignment horizontal="right"/>
    </xf>
    <xf numFmtId="4" fontId="3" fillId="7" borderId="46" xfId="0" applyNumberFormat="1" applyFont="1" applyFill="1" applyBorder="1" applyAlignment="1">
      <alignment horizontal="right"/>
    </xf>
    <xf numFmtId="4" fontId="3" fillId="7" borderId="18" xfId="0" applyNumberFormat="1" applyFont="1" applyFill="1" applyBorder="1" applyAlignment="1">
      <alignment horizontal="right"/>
    </xf>
    <xf numFmtId="4" fontId="7" fillId="7" borderId="19" xfId="0" applyNumberFormat="1" applyFont="1" applyFill="1" applyBorder="1" applyAlignment="1">
      <alignment horizontal="right"/>
    </xf>
    <xf numFmtId="4" fontId="3" fillId="7" borderId="19" xfId="0" applyNumberFormat="1" applyFont="1" applyFill="1" applyBorder="1" applyAlignment="1">
      <alignment horizontal="right"/>
    </xf>
    <xf numFmtId="4" fontId="7" fillId="7" borderId="17" xfId="0" applyNumberFormat="1" applyFont="1" applyFill="1" applyBorder="1" applyAlignment="1">
      <alignment horizontal="right"/>
    </xf>
    <xf numFmtId="4" fontId="3" fillId="7" borderId="47" xfId="0" applyNumberFormat="1" applyFont="1" applyFill="1" applyBorder="1" applyAlignment="1">
      <alignment horizontal="right"/>
    </xf>
    <xf numFmtId="4" fontId="7" fillId="7" borderId="29" xfId="0" applyNumberFormat="1" applyFont="1" applyFill="1" applyBorder="1" applyAlignment="1">
      <alignment horizontal="right"/>
    </xf>
    <xf numFmtId="4" fontId="5" fillId="7" borderId="29" xfId="0" applyNumberFormat="1" applyFont="1" applyFill="1" applyBorder="1" applyAlignment="1">
      <alignment horizontal="right"/>
    </xf>
    <xf numFmtId="4" fontId="3" fillId="7" borderId="48" xfId="0" applyNumberFormat="1" applyFont="1" applyFill="1" applyBorder="1" applyAlignment="1">
      <alignment horizontal="right"/>
    </xf>
    <xf numFmtId="4" fontId="3" fillId="7" borderId="49" xfId="0" applyNumberFormat="1" applyFont="1" applyFill="1" applyBorder="1" applyAlignment="1">
      <alignment horizontal="right"/>
    </xf>
    <xf numFmtId="4" fontId="7" fillId="7" borderId="31" xfId="0" applyNumberFormat="1" applyFont="1" applyFill="1" applyBorder="1" applyAlignment="1">
      <alignment horizontal="right"/>
    </xf>
    <xf numFmtId="4" fontId="7" fillId="7" borderId="16" xfId="0" applyNumberFormat="1" applyFont="1" applyFill="1" applyBorder="1" applyAlignment="1">
      <alignment horizontal="right"/>
    </xf>
    <xf numFmtId="4" fontId="3" fillId="7" borderId="16" xfId="0" applyNumberFormat="1" applyFont="1" applyFill="1" applyBorder="1" applyAlignment="1">
      <alignment horizontal="right"/>
    </xf>
    <xf numFmtId="4" fontId="3" fillId="7" borderId="17" xfId="0" applyNumberFormat="1" applyFont="1" applyFill="1" applyBorder="1" applyAlignment="1">
      <alignment horizontal="right"/>
    </xf>
    <xf numFmtId="4" fontId="5" fillId="7" borderId="3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3" fillId="7" borderId="50" xfId="0" applyNumberFormat="1" applyFont="1" applyFill="1" applyBorder="1" applyAlignment="1">
      <alignment horizontal="right"/>
    </xf>
    <xf numFmtId="4" fontId="7" fillId="5" borderId="19" xfId="0" applyNumberFormat="1" applyFont="1" applyFill="1" applyBorder="1" applyAlignment="1">
      <alignment horizontal="right"/>
    </xf>
    <xf numFmtId="4" fontId="3" fillId="5" borderId="19" xfId="0" applyNumberFormat="1" applyFont="1" applyFill="1" applyBorder="1" applyAlignment="1">
      <alignment horizontal="right"/>
    </xf>
    <xf numFmtId="4" fontId="7" fillId="7" borderId="32" xfId="0" applyNumberFormat="1" applyFont="1" applyFill="1" applyBorder="1" applyAlignment="1">
      <alignment horizontal="right"/>
    </xf>
    <xf numFmtId="4" fontId="3" fillId="7" borderId="51" xfId="0" applyNumberFormat="1" applyFont="1" applyFill="1" applyBorder="1" applyAlignment="1">
      <alignment horizontal="right"/>
    </xf>
    <xf numFmtId="4" fontId="7" fillId="4" borderId="17" xfId="0" applyNumberFormat="1" applyFont="1" applyFill="1" applyBorder="1" applyAlignment="1">
      <alignment horizontal="right"/>
    </xf>
    <xf numFmtId="4" fontId="3" fillId="4" borderId="17" xfId="0" applyNumberFormat="1" applyFont="1" applyFill="1" applyBorder="1" applyAlignment="1">
      <alignment horizontal="right"/>
    </xf>
    <xf numFmtId="4" fontId="7" fillId="4" borderId="19" xfId="0" applyNumberFormat="1" applyFont="1" applyFill="1" applyBorder="1" applyAlignment="1">
      <alignment horizontal="right"/>
    </xf>
    <xf numFmtId="4" fontId="5" fillId="34" borderId="0" xfId="0" applyNumberFormat="1" applyFont="1" applyFill="1" applyBorder="1" applyAlignment="1">
      <alignment horizontal="right"/>
    </xf>
    <xf numFmtId="4" fontId="3" fillId="4" borderId="52" xfId="0" applyNumberFormat="1" applyFont="1" applyFill="1" applyBorder="1" applyAlignment="1">
      <alignment horizontal="right"/>
    </xf>
    <xf numFmtId="4" fontId="3" fillId="7" borderId="53" xfId="0" applyNumberFormat="1" applyFont="1" applyFill="1" applyBorder="1" applyAlignment="1">
      <alignment horizontal="right"/>
    </xf>
    <xf numFmtId="4" fontId="3" fillId="7" borderId="54" xfId="0" applyNumberFormat="1" applyFont="1" applyFill="1" applyBorder="1" applyAlignment="1">
      <alignment horizontal="right"/>
    </xf>
    <xf numFmtId="4" fontId="3" fillId="7" borderId="55" xfId="0" applyNumberFormat="1" applyFont="1" applyFill="1" applyBorder="1" applyAlignment="1">
      <alignment horizontal="right"/>
    </xf>
    <xf numFmtId="4" fontId="3" fillId="7" borderId="56" xfId="0" applyNumberFormat="1" applyFont="1" applyFill="1" applyBorder="1" applyAlignment="1">
      <alignment horizontal="right"/>
    </xf>
    <xf numFmtId="4" fontId="5" fillId="7" borderId="57" xfId="0" applyNumberFormat="1" applyFont="1" applyFill="1" applyBorder="1" applyAlignment="1">
      <alignment horizontal="right"/>
    </xf>
    <xf numFmtId="0" fontId="4" fillId="7" borderId="58" xfId="0" applyNumberFormat="1" applyFont="1" applyFill="1" applyBorder="1" applyAlignment="1">
      <alignment horizontal="center" vertical="center" wrapText="1"/>
    </xf>
    <xf numFmtId="0" fontId="4" fillId="7" borderId="32" xfId="0" applyNumberFormat="1" applyFont="1" applyFill="1" applyBorder="1" applyAlignment="1">
      <alignment horizontal="center" vertical="center" wrapText="1"/>
    </xf>
    <xf numFmtId="4" fontId="5" fillId="7" borderId="59" xfId="0" applyNumberFormat="1" applyFont="1" applyFill="1" applyBorder="1" applyAlignment="1">
      <alignment horizontal="right"/>
    </xf>
    <xf numFmtId="4" fontId="5" fillId="7" borderId="60" xfId="0" applyNumberFormat="1" applyFont="1" applyFill="1" applyBorder="1" applyAlignment="1">
      <alignment horizontal="right"/>
    </xf>
    <xf numFmtId="4" fontId="5" fillId="7" borderId="61" xfId="0" applyNumberFormat="1" applyFont="1" applyFill="1" applyBorder="1" applyAlignment="1">
      <alignment horizontal="right"/>
    </xf>
    <xf numFmtId="4" fontId="5" fillId="7" borderId="62" xfId="0" applyNumberFormat="1" applyFont="1" applyFill="1" applyBorder="1" applyAlignment="1">
      <alignment horizontal="right"/>
    </xf>
    <xf numFmtId="4" fontId="7" fillId="7" borderId="61" xfId="0" applyNumberFormat="1" applyFont="1" applyFill="1" applyBorder="1" applyAlignment="1">
      <alignment horizontal="right"/>
    </xf>
    <xf numFmtId="4" fontId="7" fillId="7" borderId="62" xfId="0" applyNumberFormat="1" applyFont="1" applyFill="1" applyBorder="1" applyAlignment="1">
      <alignment horizontal="right"/>
    </xf>
    <xf numFmtId="4" fontId="7" fillId="7" borderId="63" xfId="0" applyNumberFormat="1" applyFont="1" applyFill="1" applyBorder="1" applyAlignment="1">
      <alignment horizontal="right"/>
    </xf>
    <xf numFmtId="4" fontId="7" fillId="7" borderId="64" xfId="0" applyNumberFormat="1" applyFont="1" applyFill="1" applyBorder="1" applyAlignment="1">
      <alignment horizontal="right"/>
    </xf>
    <xf numFmtId="0" fontId="4" fillId="7" borderId="31" xfId="0" applyNumberFormat="1" applyFont="1" applyFill="1" applyBorder="1" applyAlignment="1">
      <alignment horizontal="center" vertical="center" wrapText="1"/>
    </xf>
    <xf numFmtId="4" fontId="5" fillId="5" borderId="50" xfId="0" applyNumberFormat="1" applyFont="1" applyFill="1" applyBorder="1" applyAlignment="1">
      <alignment horizontal="right"/>
    </xf>
    <xf numFmtId="4" fontId="7" fillId="5" borderId="50" xfId="0" applyNumberFormat="1" applyFont="1" applyFill="1" applyBorder="1" applyAlignment="1">
      <alignment horizontal="right"/>
    </xf>
    <xf numFmtId="4" fontId="7" fillId="7" borderId="57" xfId="0" applyNumberFormat="1" applyFont="1" applyFill="1" applyBorder="1" applyAlignment="1">
      <alignment horizontal="right"/>
    </xf>
    <xf numFmtId="4" fontId="7" fillId="7" borderId="65" xfId="0" applyNumberFormat="1" applyFont="1" applyFill="1" applyBorder="1" applyAlignment="1">
      <alignment horizontal="right"/>
    </xf>
    <xf numFmtId="4" fontId="5" fillId="5" borderId="40" xfId="0" applyNumberFormat="1" applyFont="1" applyFill="1" applyBorder="1" applyAlignment="1">
      <alignment horizontal="right"/>
    </xf>
    <xf numFmtId="4" fontId="7" fillId="5" borderId="40" xfId="0" applyNumberFormat="1" applyFont="1" applyFill="1" applyBorder="1" applyAlignment="1">
      <alignment horizontal="right"/>
    </xf>
    <xf numFmtId="4" fontId="3" fillId="7" borderId="59" xfId="0" applyNumberFormat="1" applyFont="1" applyFill="1" applyBorder="1" applyAlignment="1">
      <alignment horizontal="right"/>
    </xf>
    <xf numFmtId="4" fontId="3" fillId="7" borderId="60" xfId="0" applyNumberFormat="1" applyFont="1" applyFill="1" applyBorder="1" applyAlignment="1">
      <alignment horizontal="right"/>
    </xf>
    <xf numFmtId="4" fontId="7" fillId="7" borderId="59" xfId="0" applyNumberFormat="1" applyFont="1" applyFill="1" applyBorder="1" applyAlignment="1">
      <alignment horizontal="right"/>
    </xf>
    <xf numFmtId="4" fontId="7" fillId="7" borderId="60" xfId="0" applyNumberFormat="1" applyFont="1" applyFill="1" applyBorder="1" applyAlignment="1">
      <alignment horizontal="right"/>
    </xf>
    <xf numFmtId="4" fontId="10" fillId="7" borderId="59" xfId="0" applyNumberFormat="1" applyFont="1" applyFill="1" applyBorder="1" applyAlignment="1">
      <alignment horizontal="right"/>
    </xf>
    <xf numFmtId="4" fontId="10" fillId="7" borderId="60" xfId="0" applyNumberFormat="1" applyFont="1" applyFill="1" applyBorder="1" applyAlignment="1">
      <alignment horizontal="right"/>
    </xf>
    <xf numFmtId="4" fontId="10" fillId="7" borderId="51" xfId="0" applyNumberFormat="1" applyFont="1" applyFill="1" applyBorder="1" applyAlignment="1">
      <alignment horizontal="right"/>
    </xf>
    <xf numFmtId="4" fontId="10" fillId="7" borderId="49" xfId="0" applyNumberFormat="1" applyFont="1" applyFill="1" applyBorder="1" applyAlignment="1">
      <alignment horizontal="right"/>
    </xf>
    <xf numFmtId="4" fontId="3" fillId="7" borderId="66" xfId="0" applyNumberFormat="1" applyFont="1" applyFill="1" applyBorder="1" applyAlignment="1">
      <alignment horizontal="right"/>
    </xf>
    <xf numFmtId="4" fontId="3" fillId="4" borderId="44" xfId="0" applyNumberFormat="1" applyFont="1" applyFill="1" applyBorder="1" applyAlignment="1">
      <alignment horizontal="right"/>
    </xf>
    <xf numFmtId="4" fontId="7" fillId="4" borderId="29" xfId="0" applyNumberFormat="1" applyFont="1" applyFill="1" applyBorder="1" applyAlignment="1">
      <alignment horizontal="right"/>
    </xf>
    <xf numFmtId="4" fontId="7" fillId="4" borderId="32" xfId="0" applyNumberFormat="1" applyFont="1" applyFill="1" applyBorder="1" applyAlignment="1">
      <alignment horizontal="right"/>
    </xf>
    <xf numFmtId="4" fontId="3" fillId="4" borderId="46" xfId="0" applyNumberFormat="1" applyFont="1" applyFill="1" applyBorder="1" applyAlignment="1">
      <alignment horizontal="right"/>
    </xf>
    <xf numFmtId="4" fontId="3" fillId="4" borderId="66" xfId="0" applyNumberFormat="1" applyFont="1" applyFill="1" applyBorder="1" applyAlignment="1">
      <alignment horizontal="right"/>
    </xf>
    <xf numFmtId="4" fontId="3" fillId="7" borderId="36" xfId="0" applyNumberFormat="1" applyFont="1" applyFill="1" applyBorder="1" applyAlignment="1">
      <alignment horizontal="right"/>
    </xf>
    <xf numFmtId="4" fontId="7" fillId="6" borderId="19" xfId="0" applyNumberFormat="1" applyFont="1" applyFill="1" applyBorder="1" applyAlignment="1">
      <alignment horizontal="right"/>
    </xf>
    <xf numFmtId="4" fontId="3" fillId="7" borderId="67" xfId="0" applyNumberFormat="1" applyFont="1" applyFill="1" applyBorder="1" applyAlignment="1">
      <alignment horizontal="right"/>
    </xf>
    <xf numFmtId="4" fontId="10" fillId="7" borderId="18" xfId="0" applyNumberFormat="1" applyFont="1" applyFill="1" applyBorder="1" applyAlignment="1">
      <alignment horizontal="right"/>
    </xf>
    <xf numFmtId="4" fontId="10" fillId="7" borderId="19" xfId="0" applyNumberFormat="1" applyFont="1" applyFill="1" applyBorder="1" applyAlignment="1">
      <alignment horizontal="right"/>
    </xf>
    <xf numFmtId="4" fontId="3" fillId="4" borderId="19" xfId="0" applyNumberFormat="1" applyFont="1" applyFill="1" applyBorder="1" applyAlignment="1">
      <alignment horizontal="right"/>
    </xf>
    <xf numFmtId="0" fontId="3" fillId="7" borderId="68" xfId="0" applyNumberFormat="1" applyFont="1" applyFill="1" applyBorder="1" applyAlignment="1">
      <alignment horizontal="center" vertical="center"/>
    </xf>
    <xf numFmtId="0" fontId="3" fillId="7" borderId="69" xfId="0" applyNumberFormat="1" applyFont="1" applyFill="1" applyBorder="1" applyAlignment="1">
      <alignment horizontal="center" vertical="center"/>
    </xf>
    <xf numFmtId="3" fontId="2" fillId="7" borderId="42" xfId="0" applyNumberFormat="1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/>
    </xf>
    <xf numFmtId="0" fontId="2" fillId="7" borderId="71" xfId="0" applyFont="1" applyFill="1" applyBorder="1" applyAlignment="1">
      <alignment horizontal="center" vertical="center"/>
    </xf>
    <xf numFmtId="17" fontId="2" fillId="7" borderId="72" xfId="0" applyNumberFormat="1" applyFont="1" applyFill="1" applyBorder="1" applyAlignment="1">
      <alignment horizontal="center" vertical="center"/>
    </xf>
    <xf numFmtId="17" fontId="2" fillId="7" borderId="73" xfId="0" applyNumberFormat="1" applyFont="1" applyFill="1" applyBorder="1" applyAlignment="1">
      <alignment horizontal="center" vertical="center"/>
    </xf>
    <xf numFmtId="17" fontId="2" fillId="7" borderId="74" xfId="0" applyNumberFormat="1" applyFont="1" applyFill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horizontal="center" vertical="center" wrapText="1"/>
    </xf>
    <xf numFmtId="3" fontId="2" fillId="7" borderId="75" xfId="0" applyNumberFormat="1" applyFont="1" applyFill="1" applyBorder="1" applyAlignment="1">
      <alignment horizontal="center" vertical="center" wrapText="1"/>
    </xf>
    <xf numFmtId="17" fontId="2" fillId="7" borderId="75" xfId="0" applyNumberFormat="1" applyFont="1" applyFill="1" applyBorder="1" applyAlignment="1">
      <alignment horizontal="center" vertical="center"/>
    </xf>
    <xf numFmtId="0" fontId="2" fillId="7" borderId="75" xfId="0" applyFont="1" applyFill="1" applyBorder="1" applyAlignment="1">
      <alignment horizontal="center" vertical="center"/>
    </xf>
    <xf numFmtId="0" fontId="2" fillId="7" borderId="76" xfId="0" applyFont="1" applyFill="1" applyBorder="1" applyAlignment="1">
      <alignment horizontal="center" vertical="center"/>
    </xf>
    <xf numFmtId="0" fontId="2" fillId="7" borderId="69" xfId="0" applyFont="1" applyFill="1" applyBorder="1" applyAlignment="1">
      <alignment horizontal="center" vertical="center"/>
    </xf>
    <xf numFmtId="0" fontId="6" fillId="7" borderId="77" xfId="0" applyFont="1" applyFill="1" applyBorder="1" applyAlignment="1">
      <alignment horizontal="center" vertical="center"/>
    </xf>
    <xf numFmtId="0" fontId="6" fillId="7" borderId="78" xfId="0" applyFont="1" applyFill="1" applyBorder="1" applyAlignment="1">
      <alignment horizontal="center" vertical="center"/>
    </xf>
    <xf numFmtId="17" fontId="2" fillId="6" borderId="44" xfId="0" applyNumberFormat="1" applyFont="1" applyFill="1" applyBorder="1" applyAlignment="1">
      <alignment horizontal="center" vertical="center" wrapText="1"/>
    </xf>
    <xf numFmtId="17" fontId="2" fillId="6" borderId="79" xfId="0" applyNumberFormat="1" applyFont="1" applyFill="1" applyBorder="1" applyAlignment="1">
      <alignment horizontal="center" vertical="center" wrapText="1"/>
    </xf>
    <xf numFmtId="0" fontId="6" fillId="6" borderId="70" xfId="0" applyFont="1" applyFill="1" applyBorder="1" applyAlignment="1">
      <alignment horizontal="center" vertical="center"/>
    </xf>
    <xf numFmtId="0" fontId="6" fillId="6" borderId="71" xfId="0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center" vertical="center"/>
    </xf>
    <xf numFmtId="0" fontId="3" fillId="4" borderId="68" xfId="0" applyNumberFormat="1" applyFont="1" applyFill="1" applyBorder="1" applyAlignment="1">
      <alignment horizontal="center" vertical="center"/>
    </xf>
    <xf numFmtId="0" fontId="3" fillId="4" borderId="69" xfId="0" applyNumberFormat="1" applyFont="1" applyFill="1" applyBorder="1" applyAlignment="1">
      <alignment horizontal="center" vertical="center"/>
    </xf>
    <xf numFmtId="17" fontId="2" fillId="5" borderId="44" xfId="0" applyNumberFormat="1" applyFont="1" applyFill="1" applyBorder="1" applyAlignment="1">
      <alignment horizontal="center" vertical="center" wrapText="1"/>
    </xf>
    <xf numFmtId="17" fontId="2" fillId="5" borderId="79" xfId="0" applyNumberFormat="1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/>
    </xf>
    <xf numFmtId="0" fontId="6" fillId="5" borderId="71" xfId="0" applyFont="1" applyFill="1" applyBorder="1" applyAlignment="1">
      <alignment horizontal="center" vertical="center"/>
    </xf>
    <xf numFmtId="0" fontId="3" fillId="7" borderId="70" xfId="0" applyNumberFormat="1" applyFont="1" applyFill="1" applyBorder="1" applyAlignment="1">
      <alignment horizontal="center" vertical="center"/>
    </xf>
    <xf numFmtId="0" fontId="3" fillId="7" borderId="71" xfId="0" applyNumberFormat="1" applyFont="1" applyFill="1" applyBorder="1" applyAlignment="1">
      <alignment horizontal="center" vertical="center"/>
    </xf>
    <xf numFmtId="0" fontId="6" fillId="7" borderId="80" xfId="0" applyFont="1" applyFill="1" applyBorder="1" applyAlignment="1">
      <alignment horizontal="center" vertical="center"/>
    </xf>
    <xf numFmtId="0" fontId="6" fillId="7" borderId="81" xfId="0" applyFont="1" applyFill="1" applyBorder="1" applyAlignment="1">
      <alignment horizontal="center" vertical="center"/>
    </xf>
    <xf numFmtId="17" fontId="2" fillId="7" borderId="42" xfId="0" applyNumberFormat="1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1</xdr:col>
      <xdr:colOff>333375</xdr:colOff>
      <xdr:row>0</xdr:row>
      <xdr:rowOff>581025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0574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104775</xdr:rowOff>
    </xdr:from>
    <xdr:to>
      <xdr:col>1</xdr:col>
      <xdr:colOff>942975</xdr:colOff>
      <xdr:row>0</xdr:row>
      <xdr:rowOff>685800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04775"/>
          <a:ext cx="184785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06"/>
  <sheetViews>
    <sheetView zoomScalePageLayoutView="0" workbookViewId="0" topLeftCell="P224">
      <selection activeCell="T170" sqref="T170"/>
    </sheetView>
  </sheetViews>
  <sheetFormatPr defaultColWidth="11.421875" defaultRowHeight="11.25"/>
  <cols>
    <col min="1" max="1" width="30.8515625" style="0" customWidth="1"/>
    <col min="2" max="2" width="18.140625" style="0" bestFit="1" customWidth="1"/>
    <col min="3" max="3" width="18.7109375" style="0" bestFit="1" customWidth="1"/>
    <col min="4" max="4" width="18.140625" style="0" bestFit="1" customWidth="1"/>
    <col min="5" max="5" width="15.00390625" style="0" bestFit="1" customWidth="1"/>
    <col min="6" max="6" width="18.140625" style="0" bestFit="1" customWidth="1"/>
    <col min="7" max="7" width="18.7109375" style="0" bestFit="1" customWidth="1"/>
    <col min="8" max="8" width="18.140625" style="0" bestFit="1" customWidth="1"/>
    <col min="9" max="9" width="18.7109375" style="0" bestFit="1" customWidth="1"/>
    <col min="10" max="10" width="18.140625" style="0" bestFit="1" customWidth="1"/>
    <col min="11" max="11" width="18.7109375" style="0" bestFit="1" customWidth="1"/>
    <col min="12" max="12" width="18.140625" style="0" bestFit="1" customWidth="1"/>
    <col min="13" max="13" width="18.7109375" style="0" bestFit="1" customWidth="1"/>
    <col min="14" max="14" width="18.140625" style="0" bestFit="1" customWidth="1"/>
    <col min="15" max="15" width="18.7109375" style="0" bestFit="1" customWidth="1"/>
    <col min="16" max="16" width="17.8515625" style="0" customWidth="1"/>
    <col min="17" max="17" width="18.7109375" style="0" bestFit="1" customWidth="1"/>
    <col min="18" max="19" width="17.8515625" style="0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6.421875" style="0" bestFit="1" customWidth="1"/>
  </cols>
  <sheetData>
    <row r="1" spans="1:25" ht="62.25" customHeight="1" thickBot="1" thickTop="1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25" ht="48.75" customHeight="1" thickBot="1" thickTop="1">
      <c r="B2" s="197" t="s">
        <v>71</v>
      </c>
      <c r="C2" s="197"/>
      <c r="D2" s="197"/>
      <c r="E2" s="197"/>
      <c r="F2" s="197"/>
      <c r="G2" s="197"/>
      <c r="H2" s="198" t="s">
        <v>69</v>
      </c>
      <c r="I2" s="199"/>
      <c r="J2" s="199"/>
      <c r="K2" s="199"/>
      <c r="L2" s="199"/>
      <c r="M2" s="199"/>
      <c r="N2" s="198" t="s">
        <v>73</v>
      </c>
      <c r="O2" s="199"/>
      <c r="P2" s="199"/>
      <c r="Q2" s="199"/>
      <c r="R2" s="199"/>
      <c r="S2" s="199"/>
      <c r="T2" s="192" t="s">
        <v>74</v>
      </c>
      <c r="U2" s="193"/>
      <c r="V2" s="193"/>
      <c r="W2" s="193"/>
      <c r="X2" s="193"/>
      <c r="Y2" s="194"/>
    </row>
    <row r="3" spans="1:25" ht="15.75" thickBot="1" thickTop="1">
      <c r="A3" s="4"/>
      <c r="B3" s="190" t="s">
        <v>65</v>
      </c>
      <c r="C3" s="191"/>
      <c r="D3" s="187" t="s">
        <v>66</v>
      </c>
      <c r="E3" s="188"/>
      <c r="F3" s="187" t="s">
        <v>67</v>
      </c>
      <c r="G3" s="188"/>
      <c r="H3" s="200" t="s">
        <v>65</v>
      </c>
      <c r="I3" s="201"/>
      <c r="J3" s="187" t="s">
        <v>66</v>
      </c>
      <c r="K3" s="188"/>
      <c r="L3" s="202" t="s">
        <v>68</v>
      </c>
      <c r="M3" s="203"/>
      <c r="N3" s="190" t="s">
        <v>65</v>
      </c>
      <c r="O3" s="191"/>
      <c r="P3" s="187" t="s">
        <v>66</v>
      </c>
      <c r="Q3" s="188"/>
      <c r="R3" s="187" t="s">
        <v>67</v>
      </c>
      <c r="S3" s="188"/>
      <c r="T3" s="190" t="s">
        <v>65</v>
      </c>
      <c r="U3" s="191"/>
      <c r="V3" s="187" t="s">
        <v>66</v>
      </c>
      <c r="W3" s="188"/>
      <c r="X3" s="187" t="s">
        <v>67</v>
      </c>
      <c r="Y3" s="188"/>
    </row>
    <row r="4" spans="1:25" ht="52.5" customHeight="1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14046.94</v>
      </c>
      <c r="C5" s="12">
        <v>117921.38</v>
      </c>
      <c r="D5" s="13">
        <v>4250.72</v>
      </c>
      <c r="E5" s="14">
        <v>21065.49</v>
      </c>
      <c r="F5" s="13">
        <f>B5+D5</f>
        <v>18297.66</v>
      </c>
      <c r="G5" s="14">
        <f>C5+E5</f>
        <v>138986.87</v>
      </c>
      <c r="H5" s="11">
        <v>13760.19</v>
      </c>
      <c r="I5" s="12">
        <v>116479.85</v>
      </c>
      <c r="J5" s="11">
        <v>4240.76</v>
      </c>
      <c r="K5" s="12">
        <v>20995.57</v>
      </c>
      <c r="L5" s="26">
        <f>H5+J5</f>
        <v>18000.95</v>
      </c>
      <c r="M5" s="27">
        <f>I5+K5</f>
        <v>137475.42</v>
      </c>
      <c r="N5" s="11">
        <v>13575.35</v>
      </c>
      <c r="O5" s="12">
        <v>116737.3</v>
      </c>
      <c r="P5" s="13">
        <v>4231.35</v>
      </c>
      <c r="Q5" s="14">
        <v>21022.15</v>
      </c>
      <c r="R5" s="13">
        <f>N5+P5</f>
        <v>17806.7</v>
      </c>
      <c r="S5" s="14">
        <f>O5+Q5</f>
        <v>137759.45</v>
      </c>
      <c r="T5" s="11">
        <v>13556.71</v>
      </c>
      <c r="U5" s="12">
        <v>116877.99</v>
      </c>
      <c r="V5" s="13">
        <v>4238</v>
      </c>
      <c r="W5" s="14">
        <v>21078.95</v>
      </c>
      <c r="X5" s="13">
        <f>T5+V5</f>
        <v>17794.71</v>
      </c>
      <c r="Y5" s="14">
        <f>U5+W5</f>
        <v>137956.94</v>
      </c>
    </row>
    <row r="6" spans="1:25" ht="11.25">
      <c r="A6" s="1" t="s">
        <v>62</v>
      </c>
      <c r="B6" s="15">
        <v>29056.22</v>
      </c>
      <c r="C6" s="16">
        <v>213499.88</v>
      </c>
      <c r="D6" s="15">
        <v>12380.72</v>
      </c>
      <c r="E6" s="16">
        <v>68321.22</v>
      </c>
      <c r="F6" s="15">
        <f aca="true" t="shared" si="0" ref="F6:F67">B6+D6</f>
        <v>41436.94</v>
      </c>
      <c r="G6" s="16">
        <f aca="true" t="shared" si="1" ref="G6:G67">C6+E6</f>
        <v>281821.1</v>
      </c>
      <c r="H6" s="15">
        <v>28653.09</v>
      </c>
      <c r="I6" s="16">
        <v>210748.76</v>
      </c>
      <c r="J6" s="15">
        <v>12343.14</v>
      </c>
      <c r="K6" s="16">
        <v>68101.9</v>
      </c>
      <c r="L6" s="26">
        <f aca="true" t="shared" si="2" ref="L6:L67">H6+J6</f>
        <v>40996.229999999996</v>
      </c>
      <c r="M6" s="27">
        <f aca="true" t="shared" si="3" ref="M6:M67">I6+K6</f>
        <v>278850.66000000003</v>
      </c>
      <c r="N6" s="15">
        <v>28391.05</v>
      </c>
      <c r="O6" s="16">
        <v>211087.45</v>
      </c>
      <c r="P6" s="15">
        <v>12324.35</v>
      </c>
      <c r="Q6" s="16">
        <v>68089.6</v>
      </c>
      <c r="R6" s="15">
        <f aca="true" t="shared" si="4" ref="R6:R67">N6+P6</f>
        <v>40715.4</v>
      </c>
      <c r="S6" s="16">
        <f aca="true" t="shared" si="5" ref="S6:S67">O6+Q6</f>
        <v>279177.05000000005</v>
      </c>
      <c r="T6" s="15">
        <v>28386.14</v>
      </c>
      <c r="U6" s="16">
        <v>211676.33</v>
      </c>
      <c r="V6" s="15">
        <v>12320.47</v>
      </c>
      <c r="W6" s="16">
        <v>68192.04</v>
      </c>
      <c r="X6" s="15">
        <f aca="true" t="shared" si="6" ref="X6:X67">T6+V6</f>
        <v>40706.61</v>
      </c>
      <c r="Y6" s="16">
        <f aca="true" t="shared" si="7" ref="Y6:Y37">U6+W6</f>
        <v>279868.37</v>
      </c>
    </row>
    <row r="7" spans="1:25" ht="11.25">
      <c r="A7" s="1" t="s">
        <v>63</v>
      </c>
      <c r="B7" s="15">
        <v>46904.77</v>
      </c>
      <c r="C7" s="16">
        <v>338487.77</v>
      </c>
      <c r="D7" s="15">
        <v>26799.44</v>
      </c>
      <c r="E7" s="16">
        <v>83768.16</v>
      </c>
      <c r="F7" s="15">
        <f t="shared" si="0"/>
        <v>73704.20999999999</v>
      </c>
      <c r="G7" s="16">
        <f t="shared" si="1"/>
        <v>422255.93000000005</v>
      </c>
      <c r="H7" s="15">
        <v>46043.71</v>
      </c>
      <c r="I7" s="16">
        <v>334129.47</v>
      </c>
      <c r="J7" s="15">
        <v>26734.38</v>
      </c>
      <c r="K7" s="16">
        <v>83522.28</v>
      </c>
      <c r="L7" s="26">
        <f t="shared" si="2"/>
        <v>72778.09</v>
      </c>
      <c r="M7" s="27">
        <f t="shared" si="3"/>
        <v>417651.75</v>
      </c>
      <c r="N7" s="15">
        <v>45501.45</v>
      </c>
      <c r="O7" s="16">
        <v>334537.6</v>
      </c>
      <c r="P7" s="15">
        <v>26719.2</v>
      </c>
      <c r="Q7" s="16">
        <v>83613.75</v>
      </c>
      <c r="R7" s="15">
        <f t="shared" si="4"/>
        <v>72220.65</v>
      </c>
      <c r="S7" s="16">
        <f t="shared" si="5"/>
        <v>418151.35</v>
      </c>
      <c r="T7" s="15">
        <v>45445.52</v>
      </c>
      <c r="U7" s="16">
        <v>335154.8</v>
      </c>
      <c r="V7" s="15">
        <v>26790.85</v>
      </c>
      <c r="W7" s="16">
        <v>83929.8</v>
      </c>
      <c r="X7" s="15">
        <f t="shared" si="6"/>
        <v>72236.37</v>
      </c>
      <c r="Y7" s="16">
        <f t="shared" si="7"/>
        <v>419084.6</v>
      </c>
    </row>
    <row r="8" spans="1:25" ht="11.25">
      <c r="A8" s="2" t="s">
        <v>1</v>
      </c>
      <c r="B8" s="17">
        <v>90007.94</v>
      </c>
      <c r="C8" s="18">
        <v>669909.05</v>
      </c>
      <c r="D8" s="17">
        <v>43430.88</v>
      </c>
      <c r="E8" s="18">
        <v>173154.66</v>
      </c>
      <c r="F8" s="17">
        <f t="shared" si="0"/>
        <v>133438.82</v>
      </c>
      <c r="G8" s="18">
        <f t="shared" si="1"/>
        <v>843063.7100000001</v>
      </c>
      <c r="H8" s="17">
        <v>88457</v>
      </c>
      <c r="I8" s="18">
        <v>661358.09</v>
      </c>
      <c r="J8" s="17">
        <v>43318.28</v>
      </c>
      <c r="K8" s="18">
        <v>172619.76</v>
      </c>
      <c r="L8" s="28">
        <f t="shared" si="2"/>
        <v>131775.28</v>
      </c>
      <c r="M8" s="29">
        <f t="shared" si="3"/>
        <v>833977.85</v>
      </c>
      <c r="N8" s="17">
        <v>87467.85</v>
      </c>
      <c r="O8" s="18">
        <v>662361</v>
      </c>
      <c r="P8" s="17">
        <v>43274.9</v>
      </c>
      <c r="Q8" s="18">
        <v>172725.5</v>
      </c>
      <c r="R8" s="17">
        <f t="shared" si="4"/>
        <v>130742.75</v>
      </c>
      <c r="S8" s="18">
        <f t="shared" si="5"/>
        <v>835086.5</v>
      </c>
      <c r="T8" s="17">
        <v>87388.38</v>
      </c>
      <c r="U8" s="18">
        <v>663709.14</v>
      </c>
      <c r="V8" s="17">
        <v>43349.33</v>
      </c>
      <c r="W8" s="18">
        <v>173200.8</v>
      </c>
      <c r="X8" s="17">
        <f t="shared" si="6"/>
        <v>130737.71</v>
      </c>
      <c r="Y8" s="18">
        <f t="shared" si="7"/>
        <v>836909.94</v>
      </c>
    </row>
    <row r="9" spans="1:25" ht="11.25">
      <c r="A9" s="1" t="s">
        <v>2</v>
      </c>
      <c r="B9" s="15">
        <v>319886.55</v>
      </c>
      <c r="C9" s="16">
        <v>1756801.33</v>
      </c>
      <c r="D9" s="15">
        <v>93334</v>
      </c>
      <c r="E9" s="16">
        <v>370191.77</v>
      </c>
      <c r="F9" s="15">
        <f t="shared" si="0"/>
        <v>413220.55</v>
      </c>
      <c r="G9" s="16">
        <f t="shared" si="1"/>
        <v>2126993.1</v>
      </c>
      <c r="H9" s="15">
        <v>315021.66</v>
      </c>
      <c r="I9" s="16">
        <v>1737353.28</v>
      </c>
      <c r="J9" s="15">
        <v>93030.85</v>
      </c>
      <c r="K9" s="16">
        <v>369206.42</v>
      </c>
      <c r="L9" s="26">
        <f t="shared" si="2"/>
        <v>408052.51</v>
      </c>
      <c r="M9" s="27">
        <f t="shared" si="3"/>
        <v>2106559.7</v>
      </c>
      <c r="N9" s="15">
        <v>313572.35</v>
      </c>
      <c r="O9" s="16">
        <v>1746063.3</v>
      </c>
      <c r="P9" s="15">
        <v>92955.4</v>
      </c>
      <c r="Q9" s="16">
        <v>369731.33</v>
      </c>
      <c r="R9" s="15">
        <f t="shared" si="4"/>
        <v>406527.75</v>
      </c>
      <c r="S9" s="16">
        <f t="shared" si="5"/>
        <v>2115794.63</v>
      </c>
      <c r="T9" s="15">
        <v>314145</v>
      </c>
      <c r="U9" s="16">
        <v>1755053.19</v>
      </c>
      <c r="V9" s="15">
        <v>93247.42</v>
      </c>
      <c r="W9" s="16">
        <v>371259.28</v>
      </c>
      <c r="X9" s="15">
        <f t="shared" si="6"/>
        <v>407392.42</v>
      </c>
      <c r="Y9" s="16">
        <f t="shared" si="7"/>
        <v>2126312.4699999997</v>
      </c>
    </row>
    <row r="10" spans="1:25" ht="11.25">
      <c r="A10" s="1" t="s">
        <v>3</v>
      </c>
      <c r="B10" s="15">
        <v>36883.61</v>
      </c>
      <c r="C10" s="16">
        <v>195948.05</v>
      </c>
      <c r="D10" s="15">
        <v>13826.05</v>
      </c>
      <c r="E10" s="16">
        <v>58293.16</v>
      </c>
      <c r="F10" s="15">
        <f t="shared" si="0"/>
        <v>50709.66</v>
      </c>
      <c r="G10" s="16">
        <f t="shared" si="1"/>
        <v>254241.21</v>
      </c>
      <c r="H10" s="15">
        <v>36105.42</v>
      </c>
      <c r="I10" s="16">
        <v>192698.28</v>
      </c>
      <c r="J10" s="15">
        <v>13717.57</v>
      </c>
      <c r="K10" s="16">
        <v>57881.95</v>
      </c>
      <c r="L10" s="26">
        <f t="shared" si="2"/>
        <v>49822.99</v>
      </c>
      <c r="M10" s="27">
        <f t="shared" si="3"/>
        <v>250580.22999999998</v>
      </c>
      <c r="N10" s="15">
        <v>35962.7</v>
      </c>
      <c r="O10" s="16">
        <v>194510.2</v>
      </c>
      <c r="P10" s="15">
        <v>13698.7</v>
      </c>
      <c r="Q10" s="16">
        <v>57959.85</v>
      </c>
      <c r="R10" s="15">
        <f t="shared" si="4"/>
        <v>49661.399999999994</v>
      </c>
      <c r="S10" s="16">
        <f t="shared" si="5"/>
        <v>252470.05000000002</v>
      </c>
      <c r="T10" s="15">
        <v>36303.61</v>
      </c>
      <c r="U10" s="16">
        <v>198605.28</v>
      </c>
      <c r="V10" s="15">
        <v>13814.23</v>
      </c>
      <c r="W10" s="16">
        <v>58440.09</v>
      </c>
      <c r="X10" s="15">
        <f t="shared" si="6"/>
        <v>50117.84</v>
      </c>
      <c r="Y10" s="16">
        <f t="shared" si="7"/>
        <v>257045.37</v>
      </c>
    </row>
    <row r="11" spans="1:25" ht="11.25">
      <c r="A11" s="1" t="s">
        <v>4</v>
      </c>
      <c r="B11" s="15">
        <v>21842.94</v>
      </c>
      <c r="C11" s="16">
        <v>116404.77</v>
      </c>
      <c r="D11" s="15">
        <v>7993.88</v>
      </c>
      <c r="E11" s="16">
        <v>39869.83</v>
      </c>
      <c r="F11" s="15">
        <f t="shared" si="0"/>
        <v>29836.82</v>
      </c>
      <c r="G11" s="16">
        <f t="shared" si="1"/>
        <v>156274.6</v>
      </c>
      <c r="H11" s="15">
        <v>21456.9</v>
      </c>
      <c r="I11" s="16">
        <v>115169.95</v>
      </c>
      <c r="J11" s="15">
        <v>7960.38</v>
      </c>
      <c r="K11" s="16">
        <v>39731.9</v>
      </c>
      <c r="L11" s="26">
        <f t="shared" si="2"/>
        <v>29417.280000000002</v>
      </c>
      <c r="M11" s="27">
        <f t="shared" si="3"/>
        <v>154901.85</v>
      </c>
      <c r="N11" s="15">
        <v>21600.7</v>
      </c>
      <c r="O11" s="16">
        <v>115743.65</v>
      </c>
      <c r="P11" s="15">
        <v>7960.85</v>
      </c>
      <c r="Q11" s="16">
        <v>39732.85</v>
      </c>
      <c r="R11" s="15">
        <f t="shared" si="4"/>
        <v>29561.550000000003</v>
      </c>
      <c r="S11" s="16">
        <f t="shared" si="5"/>
        <v>155476.5</v>
      </c>
      <c r="T11" s="15">
        <v>21580.14</v>
      </c>
      <c r="U11" s="16">
        <v>116231.28</v>
      </c>
      <c r="V11" s="15">
        <v>7960.61</v>
      </c>
      <c r="W11" s="16">
        <v>39813.47</v>
      </c>
      <c r="X11" s="15">
        <f t="shared" si="6"/>
        <v>29540.75</v>
      </c>
      <c r="Y11" s="16">
        <f t="shared" si="7"/>
        <v>156044.75</v>
      </c>
    </row>
    <row r="12" spans="1:25" ht="11.25">
      <c r="A12" s="1" t="s">
        <v>5</v>
      </c>
      <c r="B12" s="15">
        <v>32356.77</v>
      </c>
      <c r="C12" s="16">
        <v>194769.11</v>
      </c>
      <c r="D12" s="15">
        <v>13309.83</v>
      </c>
      <c r="E12" s="16">
        <v>52369.27</v>
      </c>
      <c r="F12" s="15">
        <f t="shared" si="0"/>
        <v>45666.6</v>
      </c>
      <c r="G12" s="16">
        <f t="shared" si="1"/>
        <v>247138.37999999998</v>
      </c>
      <c r="H12" s="15">
        <v>31535.14</v>
      </c>
      <c r="I12" s="16">
        <v>190582.14</v>
      </c>
      <c r="J12" s="15">
        <v>13248.52</v>
      </c>
      <c r="K12" s="16">
        <v>52056.52</v>
      </c>
      <c r="L12" s="26">
        <f t="shared" si="2"/>
        <v>44783.66</v>
      </c>
      <c r="M12" s="27">
        <f t="shared" si="3"/>
        <v>242638.66</v>
      </c>
      <c r="N12" s="15">
        <v>30987.1</v>
      </c>
      <c r="O12" s="16">
        <v>191232.15</v>
      </c>
      <c r="P12" s="15">
        <v>13232.6</v>
      </c>
      <c r="Q12" s="16">
        <v>52097.7</v>
      </c>
      <c r="R12" s="15">
        <f t="shared" si="4"/>
        <v>44219.7</v>
      </c>
      <c r="S12" s="16">
        <f t="shared" si="5"/>
        <v>243329.84999999998</v>
      </c>
      <c r="T12" s="15">
        <v>31120.42</v>
      </c>
      <c r="U12" s="16">
        <v>193305.42</v>
      </c>
      <c r="V12" s="15">
        <v>13312.42</v>
      </c>
      <c r="W12" s="16">
        <v>52449.57</v>
      </c>
      <c r="X12" s="15">
        <f t="shared" si="6"/>
        <v>44432.84</v>
      </c>
      <c r="Y12" s="16">
        <f t="shared" si="7"/>
        <v>245754.99000000002</v>
      </c>
    </row>
    <row r="13" spans="1:25" ht="11.25">
      <c r="A13" s="2" t="s">
        <v>6</v>
      </c>
      <c r="B13" s="17">
        <v>410969.88</v>
      </c>
      <c r="C13" s="18">
        <v>2263923.27</v>
      </c>
      <c r="D13" s="17">
        <v>128463.77</v>
      </c>
      <c r="E13" s="18">
        <v>520724.05</v>
      </c>
      <c r="F13" s="17">
        <f t="shared" si="0"/>
        <v>539433.65</v>
      </c>
      <c r="G13" s="18">
        <f t="shared" si="1"/>
        <v>2784647.32</v>
      </c>
      <c r="H13" s="17">
        <v>404119.14</v>
      </c>
      <c r="I13" s="18">
        <v>2235803.66</v>
      </c>
      <c r="J13" s="17">
        <v>127957.33</v>
      </c>
      <c r="K13" s="18">
        <v>518876.8</v>
      </c>
      <c r="L13" s="28">
        <f t="shared" si="2"/>
        <v>532076.47</v>
      </c>
      <c r="M13" s="29">
        <f t="shared" si="3"/>
        <v>2754680.46</v>
      </c>
      <c r="N13" s="17">
        <v>402122.85</v>
      </c>
      <c r="O13" s="18">
        <v>2247549.3</v>
      </c>
      <c r="P13" s="17">
        <v>127847.55</v>
      </c>
      <c r="Q13" s="18">
        <v>519520.65</v>
      </c>
      <c r="R13" s="17">
        <f t="shared" si="4"/>
        <v>529970.4</v>
      </c>
      <c r="S13" s="18">
        <f t="shared" si="5"/>
        <v>2767069.9499999997</v>
      </c>
      <c r="T13" s="17">
        <v>403149.19</v>
      </c>
      <c r="U13" s="18">
        <v>2263195.19</v>
      </c>
      <c r="V13" s="17">
        <v>128334.71</v>
      </c>
      <c r="W13" s="18">
        <v>521962.09</v>
      </c>
      <c r="X13" s="17">
        <f t="shared" si="6"/>
        <v>531483.9</v>
      </c>
      <c r="Y13" s="18">
        <f t="shared" si="7"/>
        <v>2785157.28</v>
      </c>
    </row>
    <row r="14" spans="1:25" ht="11.25">
      <c r="A14" s="1" t="s">
        <v>7</v>
      </c>
      <c r="B14" s="15">
        <v>51832.61</v>
      </c>
      <c r="C14" s="16">
        <v>286432.16</v>
      </c>
      <c r="D14" s="15">
        <v>20585.16</v>
      </c>
      <c r="E14" s="16">
        <v>86232.33</v>
      </c>
      <c r="F14" s="15">
        <f t="shared" si="0"/>
        <v>72417.77</v>
      </c>
      <c r="G14" s="16">
        <f t="shared" si="1"/>
        <v>372664.49</v>
      </c>
      <c r="H14" s="15">
        <v>50996.28</v>
      </c>
      <c r="I14" s="16">
        <v>280786.95</v>
      </c>
      <c r="J14" s="15">
        <v>20511.52</v>
      </c>
      <c r="K14" s="16">
        <v>85926.66</v>
      </c>
      <c r="L14" s="26">
        <f t="shared" si="2"/>
        <v>71507.8</v>
      </c>
      <c r="M14" s="27">
        <f t="shared" si="3"/>
        <v>366713.61</v>
      </c>
      <c r="N14" s="15">
        <v>50643.05</v>
      </c>
      <c r="O14" s="16">
        <v>281549.6</v>
      </c>
      <c r="P14" s="15">
        <v>20515.05</v>
      </c>
      <c r="Q14" s="16">
        <v>85864.75</v>
      </c>
      <c r="R14" s="15">
        <f t="shared" si="4"/>
        <v>71158.1</v>
      </c>
      <c r="S14" s="16">
        <f t="shared" si="5"/>
        <v>367414.35</v>
      </c>
      <c r="T14" s="15">
        <v>50597.95</v>
      </c>
      <c r="U14" s="16">
        <v>282298.8</v>
      </c>
      <c r="V14" s="15">
        <v>20574.95</v>
      </c>
      <c r="W14" s="16">
        <v>86135.38</v>
      </c>
      <c r="X14" s="15">
        <f t="shared" si="6"/>
        <v>71172.9</v>
      </c>
      <c r="Y14" s="16">
        <f t="shared" si="7"/>
        <v>368434.18</v>
      </c>
    </row>
    <row r="15" spans="1:25" ht="11.25">
      <c r="A15" s="1" t="s">
        <v>8</v>
      </c>
      <c r="B15" s="15">
        <v>13151.33</v>
      </c>
      <c r="C15" s="16">
        <v>70494.05</v>
      </c>
      <c r="D15" s="15">
        <v>6635.55</v>
      </c>
      <c r="E15" s="16">
        <v>36637.05</v>
      </c>
      <c r="F15" s="15">
        <f t="shared" si="0"/>
        <v>19786.88</v>
      </c>
      <c r="G15" s="16">
        <f t="shared" si="1"/>
        <v>107131.1</v>
      </c>
      <c r="H15" s="15">
        <v>13023.66</v>
      </c>
      <c r="I15" s="16">
        <v>69197.99</v>
      </c>
      <c r="J15" s="15">
        <v>6622.95</v>
      </c>
      <c r="K15" s="16">
        <v>36532.57</v>
      </c>
      <c r="L15" s="26">
        <f t="shared" si="2"/>
        <v>19646.61</v>
      </c>
      <c r="M15" s="27">
        <f t="shared" si="3"/>
        <v>105730.56</v>
      </c>
      <c r="N15" s="15">
        <v>12953.9</v>
      </c>
      <c r="O15" s="16">
        <v>69323.95</v>
      </c>
      <c r="P15" s="15">
        <v>6632.35</v>
      </c>
      <c r="Q15" s="16">
        <v>36498.2</v>
      </c>
      <c r="R15" s="15">
        <f t="shared" si="4"/>
        <v>19586.25</v>
      </c>
      <c r="S15" s="16">
        <f t="shared" si="5"/>
        <v>105822.15</v>
      </c>
      <c r="T15" s="15">
        <v>12958.8</v>
      </c>
      <c r="U15" s="16">
        <v>69827.9</v>
      </c>
      <c r="V15" s="15">
        <v>6630</v>
      </c>
      <c r="W15" s="16">
        <v>36554.33</v>
      </c>
      <c r="X15" s="15">
        <f t="shared" si="6"/>
        <v>19588.8</v>
      </c>
      <c r="Y15" s="16">
        <f t="shared" si="7"/>
        <v>106382.23</v>
      </c>
    </row>
    <row r="16" spans="1:25" ht="11.25">
      <c r="A16" s="1" t="s">
        <v>9</v>
      </c>
      <c r="B16" s="15">
        <v>11658.66</v>
      </c>
      <c r="C16" s="16">
        <v>68255.27</v>
      </c>
      <c r="D16" s="15">
        <v>6388.38</v>
      </c>
      <c r="E16" s="16">
        <v>25830.22</v>
      </c>
      <c r="F16" s="15">
        <f t="shared" si="0"/>
        <v>18047.04</v>
      </c>
      <c r="G16" s="16">
        <f t="shared" si="1"/>
        <v>94085.49</v>
      </c>
      <c r="H16" s="15">
        <v>11541.42</v>
      </c>
      <c r="I16" s="16">
        <v>67133.19</v>
      </c>
      <c r="J16" s="15">
        <v>6347.9</v>
      </c>
      <c r="K16" s="16">
        <v>25684.52</v>
      </c>
      <c r="L16" s="26">
        <f t="shared" si="2"/>
        <v>17889.32</v>
      </c>
      <c r="M16" s="27">
        <f t="shared" si="3"/>
        <v>92817.71</v>
      </c>
      <c r="N16" s="15">
        <v>11453.45</v>
      </c>
      <c r="O16" s="16">
        <v>67133.05</v>
      </c>
      <c r="P16" s="15">
        <v>6350.85</v>
      </c>
      <c r="Q16" s="16">
        <v>25681.6</v>
      </c>
      <c r="R16" s="15">
        <f t="shared" si="4"/>
        <v>17804.300000000003</v>
      </c>
      <c r="S16" s="16">
        <f t="shared" si="5"/>
        <v>92814.65</v>
      </c>
      <c r="T16" s="15">
        <v>11406.47</v>
      </c>
      <c r="U16" s="16">
        <v>67305.38</v>
      </c>
      <c r="V16" s="15">
        <v>6366.14</v>
      </c>
      <c r="W16" s="16">
        <v>25723.42</v>
      </c>
      <c r="X16" s="15">
        <f t="shared" si="6"/>
        <v>17772.61</v>
      </c>
      <c r="Y16" s="16">
        <f t="shared" si="7"/>
        <v>93028.8</v>
      </c>
    </row>
    <row r="17" spans="1:25" ht="11.25">
      <c r="A17" s="1" t="s">
        <v>10</v>
      </c>
      <c r="B17" s="15">
        <v>41119.72</v>
      </c>
      <c r="C17" s="16">
        <v>221500.22</v>
      </c>
      <c r="D17" s="15">
        <v>19284.22</v>
      </c>
      <c r="E17" s="16">
        <v>65673.49</v>
      </c>
      <c r="F17" s="15">
        <f t="shared" si="0"/>
        <v>60403.94</v>
      </c>
      <c r="G17" s="16">
        <f t="shared" si="1"/>
        <v>287173.71</v>
      </c>
      <c r="H17" s="15">
        <v>40376.71</v>
      </c>
      <c r="I17" s="16">
        <v>217686.52</v>
      </c>
      <c r="J17" s="15">
        <v>19178.28</v>
      </c>
      <c r="K17" s="16">
        <v>65297.9</v>
      </c>
      <c r="L17" s="26">
        <f t="shared" si="2"/>
        <v>59554.99</v>
      </c>
      <c r="M17" s="27">
        <f t="shared" si="3"/>
        <v>282984.42</v>
      </c>
      <c r="N17" s="15">
        <v>40136.8</v>
      </c>
      <c r="O17" s="16">
        <v>218342.8</v>
      </c>
      <c r="P17" s="15">
        <v>19133.1</v>
      </c>
      <c r="Q17" s="16">
        <v>65266.65</v>
      </c>
      <c r="R17" s="15">
        <f t="shared" si="4"/>
        <v>59269.9</v>
      </c>
      <c r="S17" s="16">
        <f t="shared" si="5"/>
        <v>283609.45</v>
      </c>
      <c r="T17" s="15">
        <v>40085.71</v>
      </c>
      <c r="U17" s="16">
        <v>219106.19</v>
      </c>
      <c r="V17" s="15">
        <v>19178.14</v>
      </c>
      <c r="W17" s="16">
        <v>65386.09</v>
      </c>
      <c r="X17" s="15">
        <f t="shared" si="6"/>
        <v>59263.85</v>
      </c>
      <c r="Y17" s="16">
        <f t="shared" si="7"/>
        <v>284492.28</v>
      </c>
    </row>
    <row r="18" spans="1:25" ht="11.25">
      <c r="A18" s="2" t="s">
        <v>11</v>
      </c>
      <c r="B18" s="17">
        <v>117762.33</v>
      </c>
      <c r="C18" s="18">
        <v>646681.72</v>
      </c>
      <c r="D18" s="17">
        <v>52893.33</v>
      </c>
      <c r="E18" s="18">
        <v>214372.83</v>
      </c>
      <c r="F18" s="17">
        <f t="shared" si="0"/>
        <v>170655.66</v>
      </c>
      <c r="G18" s="18">
        <f t="shared" si="1"/>
        <v>861054.5499999999</v>
      </c>
      <c r="H18" s="17">
        <v>115938.09</v>
      </c>
      <c r="I18" s="18">
        <v>634804.66</v>
      </c>
      <c r="J18" s="17">
        <v>52660.66</v>
      </c>
      <c r="K18" s="18">
        <v>213441.66</v>
      </c>
      <c r="L18" s="28">
        <f t="shared" si="2"/>
        <v>168598.75</v>
      </c>
      <c r="M18" s="29">
        <f t="shared" si="3"/>
        <v>848246.3200000001</v>
      </c>
      <c r="N18" s="17">
        <v>115187.2</v>
      </c>
      <c r="O18" s="18">
        <v>636349.4</v>
      </c>
      <c r="P18" s="17">
        <v>52631.35</v>
      </c>
      <c r="Q18" s="18">
        <v>213311.2</v>
      </c>
      <c r="R18" s="17">
        <f t="shared" si="4"/>
        <v>167818.55</v>
      </c>
      <c r="S18" s="18">
        <f t="shared" si="5"/>
        <v>849660.6000000001</v>
      </c>
      <c r="T18" s="17">
        <v>115048.95</v>
      </c>
      <c r="U18" s="18">
        <v>638538.28</v>
      </c>
      <c r="V18" s="17">
        <v>52749.23</v>
      </c>
      <c r="W18" s="18">
        <v>213799.23</v>
      </c>
      <c r="X18" s="17">
        <f t="shared" si="6"/>
        <v>167798.18</v>
      </c>
      <c r="Y18" s="18">
        <f t="shared" si="7"/>
        <v>852337.51</v>
      </c>
    </row>
    <row r="19" spans="1:25" ht="11.25">
      <c r="A19" s="1" t="s">
        <v>12</v>
      </c>
      <c r="B19" s="15">
        <v>43025.05</v>
      </c>
      <c r="C19" s="16">
        <v>143120.88</v>
      </c>
      <c r="D19" s="15">
        <v>12181.22</v>
      </c>
      <c r="E19" s="16">
        <v>53005.61</v>
      </c>
      <c r="F19" s="15">
        <f t="shared" si="0"/>
        <v>55206.270000000004</v>
      </c>
      <c r="G19" s="16">
        <f t="shared" si="1"/>
        <v>196126.49</v>
      </c>
      <c r="H19" s="15">
        <v>43139.28</v>
      </c>
      <c r="I19" s="16">
        <v>141432.8</v>
      </c>
      <c r="J19" s="15">
        <v>12173.38</v>
      </c>
      <c r="K19" s="16">
        <v>52948.71</v>
      </c>
      <c r="L19" s="26">
        <f t="shared" si="2"/>
        <v>55312.659999999996</v>
      </c>
      <c r="M19" s="27">
        <f t="shared" si="3"/>
        <v>194381.50999999998</v>
      </c>
      <c r="N19" s="15">
        <v>42822.75</v>
      </c>
      <c r="O19" s="16">
        <v>140739.55</v>
      </c>
      <c r="P19" s="15">
        <v>12210.1</v>
      </c>
      <c r="Q19" s="16">
        <v>53072.05</v>
      </c>
      <c r="R19" s="15">
        <f t="shared" si="4"/>
        <v>55032.85</v>
      </c>
      <c r="S19" s="16">
        <f t="shared" si="5"/>
        <v>193811.59999999998</v>
      </c>
      <c r="T19" s="15">
        <v>42457.95</v>
      </c>
      <c r="U19" s="16">
        <v>141321.47</v>
      </c>
      <c r="V19" s="15">
        <v>12280.9</v>
      </c>
      <c r="W19" s="16">
        <v>53383.09</v>
      </c>
      <c r="X19" s="15">
        <f t="shared" si="6"/>
        <v>54738.85</v>
      </c>
      <c r="Y19" s="16">
        <f t="shared" si="7"/>
        <v>194704.56</v>
      </c>
    </row>
    <row r="20" spans="1:25" ht="11.25">
      <c r="A20" s="1" t="s">
        <v>13</v>
      </c>
      <c r="B20" s="15">
        <v>41898.77</v>
      </c>
      <c r="C20" s="16">
        <v>227319.49</v>
      </c>
      <c r="D20" s="15">
        <v>18265.66</v>
      </c>
      <c r="E20" s="16">
        <v>53547.61</v>
      </c>
      <c r="F20" s="15">
        <f t="shared" si="0"/>
        <v>60164.42999999999</v>
      </c>
      <c r="G20" s="16">
        <f t="shared" si="1"/>
        <v>280867.1</v>
      </c>
      <c r="H20" s="15">
        <v>40653.85</v>
      </c>
      <c r="I20" s="16">
        <v>223120.8</v>
      </c>
      <c r="J20" s="15">
        <v>18208.04</v>
      </c>
      <c r="K20" s="16">
        <v>53311.57</v>
      </c>
      <c r="L20" s="26">
        <f t="shared" si="2"/>
        <v>58861.89</v>
      </c>
      <c r="M20" s="27">
        <f t="shared" si="3"/>
        <v>276432.37</v>
      </c>
      <c r="N20" s="15">
        <v>40241.75</v>
      </c>
      <c r="O20" s="16">
        <v>222546.95</v>
      </c>
      <c r="P20" s="15">
        <v>18206.9</v>
      </c>
      <c r="Q20" s="16">
        <v>53393.4</v>
      </c>
      <c r="R20" s="15">
        <f t="shared" si="4"/>
        <v>58448.65</v>
      </c>
      <c r="S20" s="16">
        <f t="shared" si="5"/>
        <v>275940.35000000003</v>
      </c>
      <c r="T20" s="15">
        <v>40218.52</v>
      </c>
      <c r="U20" s="16">
        <v>224392.61</v>
      </c>
      <c r="V20" s="15">
        <v>18335.38</v>
      </c>
      <c r="W20" s="16">
        <v>53893.9</v>
      </c>
      <c r="X20" s="15">
        <f t="shared" si="6"/>
        <v>58553.899999999994</v>
      </c>
      <c r="Y20" s="16">
        <f t="shared" si="7"/>
        <v>278286.51</v>
      </c>
    </row>
    <row r="21" spans="1:25" ht="11.25">
      <c r="A21" s="1" t="s">
        <v>14</v>
      </c>
      <c r="B21" s="15">
        <v>26227.16</v>
      </c>
      <c r="C21" s="16">
        <v>146652.33</v>
      </c>
      <c r="D21" s="15">
        <v>15184.16</v>
      </c>
      <c r="E21" s="16">
        <v>48947.16</v>
      </c>
      <c r="F21" s="15">
        <f t="shared" si="0"/>
        <v>41411.32</v>
      </c>
      <c r="G21" s="16">
        <f t="shared" si="1"/>
        <v>195599.49</v>
      </c>
      <c r="H21" s="15">
        <v>25772.04</v>
      </c>
      <c r="I21" s="16">
        <v>143660.09</v>
      </c>
      <c r="J21" s="15">
        <v>15162.04</v>
      </c>
      <c r="K21" s="16">
        <v>48790.66</v>
      </c>
      <c r="L21" s="26">
        <f t="shared" si="2"/>
        <v>40934.08</v>
      </c>
      <c r="M21" s="27">
        <f t="shared" si="3"/>
        <v>192450.75</v>
      </c>
      <c r="N21" s="15">
        <v>25543.85</v>
      </c>
      <c r="O21" s="16">
        <v>144486.15</v>
      </c>
      <c r="P21" s="15">
        <v>15203.5</v>
      </c>
      <c r="Q21" s="16">
        <v>48890.2</v>
      </c>
      <c r="R21" s="15">
        <f t="shared" si="4"/>
        <v>40747.35</v>
      </c>
      <c r="S21" s="16">
        <f t="shared" si="5"/>
        <v>193376.34999999998</v>
      </c>
      <c r="T21" s="15">
        <v>25618.14</v>
      </c>
      <c r="U21" s="16">
        <v>146035.85</v>
      </c>
      <c r="V21" s="15">
        <v>15295.38</v>
      </c>
      <c r="W21" s="16">
        <v>49227.66</v>
      </c>
      <c r="X21" s="15">
        <f t="shared" si="6"/>
        <v>40913.52</v>
      </c>
      <c r="Y21" s="16">
        <f t="shared" si="7"/>
        <v>195263.51</v>
      </c>
    </row>
    <row r="22" spans="1:25" ht="11.25">
      <c r="A22" s="1" t="s">
        <v>15</v>
      </c>
      <c r="B22" s="15">
        <v>33978.27</v>
      </c>
      <c r="C22" s="16">
        <v>173932.94</v>
      </c>
      <c r="D22" s="15">
        <v>17000.55</v>
      </c>
      <c r="E22" s="16">
        <v>57021.38</v>
      </c>
      <c r="F22" s="15">
        <f t="shared" si="0"/>
        <v>50978.81999999999</v>
      </c>
      <c r="G22" s="16">
        <f t="shared" si="1"/>
        <v>230954.32</v>
      </c>
      <c r="H22" s="15">
        <v>33359.52</v>
      </c>
      <c r="I22" s="16">
        <v>170889.71</v>
      </c>
      <c r="J22" s="15">
        <v>16993.9</v>
      </c>
      <c r="K22" s="16">
        <v>56942.47</v>
      </c>
      <c r="L22" s="26">
        <f t="shared" si="2"/>
        <v>50353.42</v>
      </c>
      <c r="M22" s="27">
        <f t="shared" si="3"/>
        <v>227832.18</v>
      </c>
      <c r="N22" s="15">
        <v>32863.6</v>
      </c>
      <c r="O22" s="16">
        <v>171158.45</v>
      </c>
      <c r="P22" s="15">
        <v>16990.25</v>
      </c>
      <c r="Q22" s="16">
        <v>57056.95</v>
      </c>
      <c r="R22" s="15">
        <f t="shared" si="4"/>
        <v>49853.85</v>
      </c>
      <c r="S22" s="16">
        <f t="shared" si="5"/>
        <v>228215.40000000002</v>
      </c>
      <c r="T22" s="15">
        <v>32484.9</v>
      </c>
      <c r="U22" s="16">
        <v>171971.38</v>
      </c>
      <c r="V22" s="15">
        <v>17061.09</v>
      </c>
      <c r="W22" s="16">
        <v>57397.19</v>
      </c>
      <c r="X22" s="15">
        <f t="shared" si="6"/>
        <v>49545.990000000005</v>
      </c>
      <c r="Y22" s="16">
        <f t="shared" si="7"/>
        <v>229368.57</v>
      </c>
    </row>
    <row r="23" spans="1:25" ht="11.25">
      <c r="A23" s="1" t="s">
        <v>16</v>
      </c>
      <c r="B23" s="15">
        <v>16719.61</v>
      </c>
      <c r="C23" s="16">
        <v>93521.33</v>
      </c>
      <c r="D23" s="15">
        <v>8247.27</v>
      </c>
      <c r="E23" s="16">
        <v>25091.77</v>
      </c>
      <c r="F23" s="15">
        <f t="shared" si="0"/>
        <v>24966.88</v>
      </c>
      <c r="G23" s="16">
        <f t="shared" si="1"/>
        <v>118613.1</v>
      </c>
      <c r="H23" s="15">
        <v>16383.52</v>
      </c>
      <c r="I23" s="16">
        <v>92015.76</v>
      </c>
      <c r="J23" s="15">
        <v>8216.66</v>
      </c>
      <c r="K23" s="16">
        <v>24980.95</v>
      </c>
      <c r="L23" s="26">
        <f t="shared" si="2"/>
        <v>24600.18</v>
      </c>
      <c r="M23" s="27">
        <f t="shared" si="3"/>
        <v>116996.70999999999</v>
      </c>
      <c r="N23" s="15">
        <v>16189</v>
      </c>
      <c r="O23" s="16">
        <v>93057.35</v>
      </c>
      <c r="P23" s="15">
        <v>8218.85</v>
      </c>
      <c r="Q23" s="16">
        <v>25064.55</v>
      </c>
      <c r="R23" s="15">
        <f t="shared" si="4"/>
        <v>24407.85</v>
      </c>
      <c r="S23" s="16">
        <f t="shared" si="5"/>
        <v>118121.90000000001</v>
      </c>
      <c r="T23" s="15">
        <v>16235.71</v>
      </c>
      <c r="U23" s="16">
        <v>94193.33</v>
      </c>
      <c r="V23" s="15">
        <v>8293.66</v>
      </c>
      <c r="W23" s="16">
        <v>25319.38</v>
      </c>
      <c r="X23" s="15">
        <f t="shared" si="6"/>
        <v>24529.37</v>
      </c>
      <c r="Y23" s="16">
        <f t="shared" si="7"/>
        <v>119512.71</v>
      </c>
    </row>
    <row r="24" spans="1:25" ht="11.25">
      <c r="A24" s="1" t="s">
        <v>17</v>
      </c>
      <c r="B24" s="15">
        <v>18388.05</v>
      </c>
      <c r="C24" s="16">
        <v>110036.55</v>
      </c>
      <c r="D24" s="15">
        <v>12177.83</v>
      </c>
      <c r="E24" s="16">
        <v>38010.44</v>
      </c>
      <c r="F24" s="15">
        <f t="shared" si="0"/>
        <v>30565.879999999997</v>
      </c>
      <c r="G24" s="16">
        <f t="shared" si="1"/>
        <v>148046.99</v>
      </c>
      <c r="H24" s="15">
        <v>18119</v>
      </c>
      <c r="I24" s="16">
        <v>108669.61</v>
      </c>
      <c r="J24" s="15">
        <v>12171.38</v>
      </c>
      <c r="K24" s="16">
        <v>37852.38</v>
      </c>
      <c r="L24" s="26">
        <f t="shared" si="2"/>
        <v>30290.379999999997</v>
      </c>
      <c r="M24" s="27">
        <f t="shared" si="3"/>
        <v>146521.99</v>
      </c>
      <c r="N24" s="15">
        <v>17982.3</v>
      </c>
      <c r="O24" s="16">
        <v>108833.8</v>
      </c>
      <c r="P24" s="15">
        <v>12135.25</v>
      </c>
      <c r="Q24" s="16">
        <v>37749.6</v>
      </c>
      <c r="R24" s="15">
        <f t="shared" si="4"/>
        <v>30117.55</v>
      </c>
      <c r="S24" s="16">
        <f t="shared" si="5"/>
        <v>146583.4</v>
      </c>
      <c r="T24" s="15">
        <v>17994.23</v>
      </c>
      <c r="U24" s="16">
        <v>109875.52</v>
      </c>
      <c r="V24" s="15">
        <v>12168.28</v>
      </c>
      <c r="W24" s="16">
        <v>37884.99</v>
      </c>
      <c r="X24" s="15">
        <f t="shared" si="6"/>
        <v>30162.510000000002</v>
      </c>
      <c r="Y24" s="16">
        <f t="shared" si="7"/>
        <v>147760.51</v>
      </c>
    </row>
    <row r="25" spans="1:25" ht="11.25">
      <c r="A25" s="1" t="s">
        <v>18</v>
      </c>
      <c r="B25" s="15">
        <v>67571</v>
      </c>
      <c r="C25" s="16">
        <v>344117.38</v>
      </c>
      <c r="D25" s="15">
        <v>29588.27</v>
      </c>
      <c r="E25" s="16">
        <v>97313.61</v>
      </c>
      <c r="F25" s="15">
        <f t="shared" si="0"/>
        <v>97159.27</v>
      </c>
      <c r="G25" s="16">
        <f t="shared" si="1"/>
        <v>441430.99</v>
      </c>
      <c r="H25" s="15">
        <v>66304.95</v>
      </c>
      <c r="I25" s="16">
        <v>336846.99</v>
      </c>
      <c r="J25" s="15">
        <v>29542.47</v>
      </c>
      <c r="K25" s="16">
        <v>97030.9</v>
      </c>
      <c r="L25" s="26">
        <f t="shared" si="2"/>
        <v>95847.42</v>
      </c>
      <c r="M25" s="27">
        <f t="shared" si="3"/>
        <v>433877.89</v>
      </c>
      <c r="N25" s="15">
        <v>65931.3</v>
      </c>
      <c r="O25" s="16">
        <v>337484.6</v>
      </c>
      <c r="P25" s="15">
        <v>29542.15</v>
      </c>
      <c r="Q25" s="16">
        <v>97262.6</v>
      </c>
      <c r="R25" s="15">
        <f t="shared" si="4"/>
        <v>95473.45000000001</v>
      </c>
      <c r="S25" s="16">
        <f t="shared" si="5"/>
        <v>434747.19999999995</v>
      </c>
      <c r="T25" s="15">
        <v>66287.33</v>
      </c>
      <c r="U25" s="16">
        <v>343209.85</v>
      </c>
      <c r="V25" s="15">
        <v>29775.33</v>
      </c>
      <c r="W25" s="16">
        <v>98283.09</v>
      </c>
      <c r="X25" s="15">
        <f t="shared" si="6"/>
        <v>96062.66</v>
      </c>
      <c r="Y25" s="16">
        <f t="shared" si="7"/>
        <v>441492.93999999994</v>
      </c>
    </row>
    <row r="26" spans="1:25" ht="11.25">
      <c r="A26" s="1" t="s">
        <v>19</v>
      </c>
      <c r="B26" s="15">
        <v>74598.33</v>
      </c>
      <c r="C26" s="16">
        <v>436753.77</v>
      </c>
      <c r="D26" s="15">
        <v>32032.16</v>
      </c>
      <c r="E26" s="16">
        <v>97503.22</v>
      </c>
      <c r="F26" s="15">
        <f t="shared" si="0"/>
        <v>106630.49</v>
      </c>
      <c r="G26" s="16">
        <f t="shared" si="1"/>
        <v>534256.99</v>
      </c>
      <c r="H26" s="15">
        <v>73588.38</v>
      </c>
      <c r="I26" s="16">
        <v>428282.42</v>
      </c>
      <c r="J26" s="15">
        <v>32009.19</v>
      </c>
      <c r="K26" s="16">
        <v>97351.38</v>
      </c>
      <c r="L26" s="26">
        <f t="shared" si="2"/>
        <v>105597.57</v>
      </c>
      <c r="M26" s="27">
        <f t="shared" si="3"/>
        <v>525633.8</v>
      </c>
      <c r="N26" s="15">
        <v>73379.2</v>
      </c>
      <c r="O26" s="16">
        <v>428054.65</v>
      </c>
      <c r="P26" s="15">
        <v>32068.25</v>
      </c>
      <c r="Q26" s="16">
        <v>97529.05</v>
      </c>
      <c r="R26" s="15">
        <f t="shared" si="4"/>
        <v>105447.45</v>
      </c>
      <c r="S26" s="16">
        <f t="shared" si="5"/>
        <v>525583.7000000001</v>
      </c>
      <c r="T26" s="15">
        <v>73733.95</v>
      </c>
      <c r="U26" s="16">
        <v>431350.09</v>
      </c>
      <c r="V26" s="15">
        <v>32286.04</v>
      </c>
      <c r="W26" s="16">
        <v>98186.09</v>
      </c>
      <c r="X26" s="15">
        <f t="shared" si="6"/>
        <v>106019.98999999999</v>
      </c>
      <c r="Y26" s="16">
        <f t="shared" si="7"/>
        <v>529536.18</v>
      </c>
    </row>
    <row r="27" spans="1:25" ht="11.25">
      <c r="A27" s="2" t="s">
        <v>20</v>
      </c>
      <c r="B27" s="17">
        <v>322406.27</v>
      </c>
      <c r="C27" s="18">
        <v>1675454.72</v>
      </c>
      <c r="D27" s="17">
        <v>144677.16</v>
      </c>
      <c r="E27" s="18">
        <v>470439.94</v>
      </c>
      <c r="F27" s="17">
        <f t="shared" si="0"/>
        <v>467083.43000000005</v>
      </c>
      <c r="G27" s="18">
        <f t="shared" si="1"/>
        <v>2145894.66</v>
      </c>
      <c r="H27" s="17">
        <v>317320.57</v>
      </c>
      <c r="I27" s="18">
        <v>1644918.23</v>
      </c>
      <c r="J27" s="17">
        <v>144477.09</v>
      </c>
      <c r="K27" s="18">
        <v>469209.04</v>
      </c>
      <c r="L27" s="28">
        <f t="shared" si="2"/>
        <v>461797.66000000003</v>
      </c>
      <c r="M27" s="29">
        <f t="shared" si="3"/>
        <v>2114127.27</v>
      </c>
      <c r="N27" s="17">
        <v>314953.75</v>
      </c>
      <c r="O27" s="18">
        <v>1646361.5</v>
      </c>
      <c r="P27" s="17">
        <v>144575.25</v>
      </c>
      <c r="Q27" s="18">
        <v>470018.4</v>
      </c>
      <c r="R27" s="17">
        <f t="shared" si="4"/>
        <v>459529</v>
      </c>
      <c r="S27" s="18">
        <f t="shared" si="5"/>
        <v>2116379.9</v>
      </c>
      <c r="T27" s="17">
        <v>315030.76</v>
      </c>
      <c r="U27" s="18">
        <v>1662350.14</v>
      </c>
      <c r="V27" s="17">
        <v>145496.09</v>
      </c>
      <c r="W27" s="18">
        <v>473575.42</v>
      </c>
      <c r="X27" s="17">
        <f t="shared" si="6"/>
        <v>460526.85</v>
      </c>
      <c r="Y27" s="18">
        <f t="shared" si="7"/>
        <v>2135925.56</v>
      </c>
    </row>
    <row r="28" spans="1:25" ht="11.25">
      <c r="A28" s="2" t="s">
        <v>21</v>
      </c>
      <c r="B28" s="17">
        <v>44232</v>
      </c>
      <c r="C28" s="18">
        <v>252173.61</v>
      </c>
      <c r="D28" s="17">
        <v>17345.27</v>
      </c>
      <c r="E28" s="18">
        <v>75327.83</v>
      </c>
      <c r="F28" s="17">
        <f t="shared" si="0"/>
        <v>61577.270000000004</v>
      </c>
      <c r="G28" s="18">
        <f t="shared" si="1"/>
        <v>327501.44</v>
      </c>
      <c r="H28" s="17">
        <v>43753.95</v>
      </c>
      <c r="I28" s="18">
        <v>247798.42</v>
      </c>
      <c r="J28" s="17">
        <v>17306</v>
      </c>
      <c r="K28" s="18">
        <v>74981.85</v>
      </c>
      <c r="L28" s="28">
        <f t="shared" si="2"/>
        <v>61059.95</v>
      </c>
      <c r="M28" s="29">
        <f t="shared" si="3"/>
        <v>322780.27</v>
      </c>
      <c r="N28" s="17">
        <v>43559.75</v>
      </c>
      <c r="O28" s="18">
        <v>247580.35</v>
      </c>
      <c r="P28" s="17">
        <v>17322.2</v>
      </c>
      <c r="Q28" s="18">
        <v>74920.5</v>
      </c>
      <c r="R28" s="17">
        <f t="shared" si="4"/>
        <v>60881.95</v>
      </c>
      <c r="S28" s="18">
        <f t="shared" si="5"/>
        <v>322500.85</v>
      </c>
      <c r="T28" s="17">
        <v>43679.85</v>
      </c>
      <c r="U28" s="18">
        <v>247964.95</v>
      </c>
      <c r="V28" s="17">
        <v>17377.04</v>
      </c>
      <c r="W28" s="18">
        <v>75164.23</v>
      </c>
      <c r="X28" s="17">
        <f t="shared" si="6"/>
        <v>61056.89</v>
      </c>
      <c r="Y28" s="18">
        <f t="shared" si="7"/>
        <v>323129.18</v>
      </c>
    </row>
    <row r="29" spans="1:25" ht="11.25">
      <c r="A29" s="2" t="s">
        <v>22</v>
      </c>
      <c r="B29" s="17">
        <v>23825.88</v>
      </c>
      <c r="C29" s="18">
        <v>144140.38</v>
      </c>
      <c r="D29" s="17">
        <v>9908.66</v>
      </c>
      <c r="E29" s="18">
        <v>41242.61</v>
      </c>
      <c r="F29" s="17">
        <f t="shared" si="0"/>
        <v>33734.54</v>
      </c>
      <c r="G29" s="18">
        <f t="shared" si="1"/>
        <v>185382.99</v>
      </c>
      <c r="H29" s="17">
        <v>23349.19</v>
      </c>
      <c r="I29" s="18">
        <v>140784.33</v>
      </c>
      <c r="J29" s="17">
        <v>9839.76</v>
      </c>
      <c r="K29" s="18">
        <v>40948.71</v>
      </c>
      <c r="L29" s="28">
        <f t="shared" si="2"/>
        <v>33188.95</v>
      </c>
      <c r="M29" s="29">
        <f t="shared" si="3"/>
        <v>181733.03999999998</v>
      </c>
      <c r="N29" s="17">
        <v>23174.7</v>
      </c>
      <c r="O29" s="18">
        <v>141269.95</v>
      </c>
      <c r="P29" s="17">
        <v>9840.15</v>
      </c>
      <c r="Q29" s="18">
        <v>40960.25</v>
      </c>
      <c r="R29" s="17">
        <f t="shared" si="4"/>
        <v>33014.85</v>
      </c>
      <c r="S29" s="18">
        <f t="shared" si="5"/>
        <v>182230.2</v>
      </c>
      <c r="T29" s="17">
        <v>23183.14</v>
      </c>
      <c r="U29" s="18">
        <v>142958.66</v>
      </c>
      <c r="V29" s="17">
        <v>9898.9</v>
      </c>
      <c r="W29" s="18">
        <v>41156.23</v>
      </c>
      <c r="X29" s="17">
        <f t="shared" si="6"/>
        <v>33082.04</v>
      </c>
      <c r="Y29" s="18">
        <f t="shared" si="7"/>
        <v>184114.89</v>
      </c>
    </row>
    <row r="30" spans="1:25" ht="11.25">
      <c r="A30" s="2" t="s">
        <v>23</v>
      </c>
      <c r="B30" s="17">
        <v>11874.5</v>
      </c>
      <c r="C30" s="18">
        <v>81678.66</v>
      </c>
      <c r="D30" s="17">
        <v>6075</v>
      </c>
      <c r="E30" s="18">
        <v>25699.61</v>
      </c>
      <c r="F30" s="17">
        <f t="shared" si="0"/>
        <v>17949.5</v>
      </c>
      <c r="G30" s="18">
        <f t="shared" si="1"/>
        <v>107378.27</v>
      </c>
      <c r="H30" s="17">
        <v>11735.09</v>
      </c>
      <c r="I30" s="18">
        <v>80719.38</v>
      </c>
      <c r="J30" s="17">
        <v>6051.57</v>
      </c>
      <c r="K30" s="18">
        <v>25653.8</v>
      </c>
      <c r="L30" s="28">
        <f t="shared" si="2"/>
        <v>17786.66</v>
      </c>
      <c r="M30" s="29">
        <f t="shared" si="3"/>
        <v>106373.18000000001</v>
      </c>
      <c r="N30" s="17">
        <v>11641</v>
      </c>
      <c r="O30" s="18">
        <v>81066.1</v>
      </c>
      <c r="P30" s="17">
        <v>6032.4</v>
      </c>
      <c r="Q30" s="18">
        <v>25634.85</v>
      </c>
      <c r="R30" s="17">
        <f t="shared" si="4"/>
        <v>17673.4</v>
      </c>
      <c r="S30" s="18">
        <f t="shared" si="5"/>
        <v>106700.95000000001</v>
      </c>
      <c r="T30" s="17">
        <v>11663.42</v>
      </c>
      <c r="U30" s="18">
        <v>81413.76</v>
      </c>
      <c r="V30" s="17">
        <v>6048.47</v>
      </c>
      <c r="W30" s="18">
        <v>25699.42</v>
      </c>
      <c r="X30" s="17">
        <f t="shared" si="6"/>
        <v>17711.89</v>
      </c>
      <c r="Y30" s="18">
        <f t="shared" si="7"/>
        <v>107113.18</v>
      </c>
    </row>
    <row r="31" spans="1:25" ht="11.25">
      <c r="A31" s="2" t="s">
        <v>24</v>
      </c>
      <c r="B31" s="17">
        <v>68923.88</v>
      </c>
      <c r="C31" s="18">
        <v>315333.16</v>
      </c>
      <c r="D31" s="17">
        <v>27013.83</v>
      </c>
      <c r="E31" s="18">
        <v>90778.22</v>
      </c>
      <c r="F31" s="17">
        <f t="shared" si="0"/>
        <v>95937.71</v>
      </c>
      <c r="G31" s="18">
        <f t="shared" si="1"/>
        <v>406111.38</v>
      </c>
      <c r="H31" s="17">
        <v>67574.19</v>
      </c>
      <c r="I31" s="18">
        <v>309876.04</v>
      </c>
      <c r="J31" s="17">
        <v>27003.47</v>
      </c>
      <c r="K31" s="18">
        <v>90729.52</v>
      </c>
      <c r="L31" s="28">
        <f t="shared" si="2"/>
        <v>94577.66</v>
      </c>
      <c r="M31" s="29">
        <f t="shared" si="3"/>
        <v>400605.56</v>
      </c>
      <c r="N31" s="17">
        <v>67723.15</v>
      </c>
      <c r="O31" s="18">
        <v>312620.55</v>
      </c>
      <c r="P31" s="17">
        <v>27152.2</v>
      </c>
      <c r="Q31" s="18">
        <v>91157.3</v>
      </c>
      <c r="R31" s="17">
        <f t="shared" si="4"/>
        <v>94875.34999999999</v>
      </c>
      <c r="S31" s="18">
        <f t="shared" si="5"/>
        <v>403777.85</v>
      </c>
      <c r="T31" s="17">
        <v>68014.28</v>
      </c>
      <c r="U31" s="18">
        <v>315984.38</v>
      </c>
      <c r="V31" s="17">
        <v>27477.38</v>
      </c>
      <c r="W31" s="18">
        <v>92137.33</v>
      </c>
      <c r="X31" s="17">
        <f t="shared" si="6"/>
        <v>95491.66</v>
      </c>
      <c r="Y31" s="18">
        <f t="shared" si="7"/>
        <v>408121.71</v>
      </c>
    </row>
    <row r="32" spans="1:25" ht="11.25">
      <c r="A32" s="1" t="s">
        <v>25</v>
      </c>
      <c r="B32" s="15">
        <v>82842.77</v>
      </c>
      <c r="C32" s="16">
        <v>389047.99</v>
      </c>
      <c r="D32" s="15">
        <v>34150.72</v>
      </c>
      <c r="E32" s="16">
        <v>112408.38</v>
      </c>
      <c r="F32" s="15">
        <f t="shared" si="0"/>
        <v>116993.49</v>
      </c>
      <c r="G32" s="16">
        <f t="shared" si="1"/>
        <v>501456.37</v>
      </c>
      <c r="H32" s="15">
        <v>81622.33</v>
      </c>
      <c r="I32" s="16">
        <v>383423.42</v>
      </c>
      <c r="J32" s="15">
        <v>33997</v>
      </c>
      <c r="K32" s="16">
        <v>111964.38</v>
      </c>
      <c r="L32" s="26">
        <f t="shared" si="2"/>
        <v>115619.33</v>
      </c>
      <c r="M32" s="27">
        <f t="shared" si="3"/>
        <v>495387.8</v>
      </c>
      <c r="N32" s="15">
        <v>81663.15</v>
      </c>
      <c r="O32" s="16">
        <v>387740.7</v>
      </c>
      <c r="P32" s="15">
        <v>34040.1</v>
      </c>
      <c r="Q32" s="16">
        <v>112451.35</v>
      </c>
      <c r="R32" s="15">
        <f t="shared" si="4"/>
        <v>115703.25</v>
      </c>
      <c r="S32" s="16">
        <f t="shared" si="5"/>
        <v>500192.05000000005</v>
      </c>
      <c r="T32" s="15">
        <v>82149.14</v>
      </c>
      <c r="U32" s="16">
        <v>391441.61</v>
      </c>
      <c r="V32" s="15">
        <v>34358.04</v>
      </c>
      <c r="W32" s="16">
        <v>113562.57</v>
      </c>
      <c r="X32" s="15">
        <f t="shared" si="6"/>
        <v>116507.18</v>
      </c>
      <c r="Y32" s="16">
        <f t="shared" si="7"/>
        <v>505004.18</v>
      </c>
    </row>
    <row r="33" spans="1:25" ht="11.25">
      <c r="A33" s="1" t="s">
        <v>26</v>
      </c>
      <c r="B33" s="15">
        <v>31401.55</v>
      </c>
      <c r="C33" s="16">
        <v>145847.22</v>
      </c>
      <c r="D33" s="15">
        <v>11066.44</v>
      </c>
      <c r="E33" s="16">
        <v>40687.11</v>
      </c>
      <c r="F33" s="15">
        <f t="shared" si="0"/>
        <v>42467.99</v>
      </c>
      <c r="G33" s="16">
        <f t="shared" si="1"/>
        <v>186534.33000000002</v>
      </c>
      <c r="H33" s="15">
        <v>30800.66</v>
      </c>
      <c r="I33" s="16">
        <v>143915.19</v>
      </c>
      <c r="J33" s="15">
        <v>11019.42</v>
      </c>
      <c r="K33" s="16">
        <v>40463.61</v>
      </c>
      <c r="L33" s="26">
        <f t="shared" si="2"/>
        <v>41820.08</v>
      </c>
      <c r="M33" s="27">
        <f t="shared" si="3"/>
        <v>184378.8</v>
      </c>
      <c r="N33" s="15">
        <v>29460.6</v>
      </c>
      <c r="O33" s="16">
        <v>142487.45</v>
      </c>
      <c r="P33" s="15">
        <v>11000.7</v>
      </c>
      <c r="Q33" s="16">
        <v>40445.7</v>
      </c>
      <c r="R33" s="15">
        <f t="shared" si="4"/>
        <v>40461.3</v>
      </c>
      <c r="S33" s="16">
        <f t="shared" si="5"/>
        <v>182933.15000000002</v>
      </c>
      <c r="T33" s="15">
        <v>28100</v>
      </c>
      <c r="U33" s="16">
        <v>141959.33</v>
      </c>
      <c r="V33" s="15">
        <v>11058.61</v>
      </c>
      <c r="W33" s="16">
        <v>40613.8</v>
      </c>
      <c r="X33" s="15">
        <f t="shared" si="6"/>
        <v>39158.61</v>
      </c>
      <c r="Y33" s="16">
        <f t="shared" si="7"/>
        <v>182573.13</v>
      </c>
    </row>
    <row r="34" spans="1:25" ht="11.25">
      <c r="A34" s="1" t="s">
        <v>27</v>
      </c>
      <c r="B34" s="15">
        <v>133228.66</v>
      </c>
      <c r="C34" s="16">
        <v>623235.83</v>
      </c>
      <c r="D34" s="15">
        <v>46819.55</v>
      </c>
      <c r="E34" s="16">
        <v>165343.49</v>
      </c>
      <c r="F34" s="15">
        <f t="shared" si="0"/>
        <v>180048.21000000002</v>
      </c>
      <c r="G34" s="16">
        <f t="shared" si="1"/>
        <v>788579.32</v>
      </c>
      <c r="H34" s="15">
        <v>130093.47</v>
      </c>
      <c r="I34" s="16">
        <v>614006.33</v>
      </c>
      <c r="J34" s="15">
        <v>46658.09</v>
      </c>
      <c r="K34" s="16">
        <v>164722.42</v>
      </c>
      <c r="L34" s="26">
        <f t="shared" si="2"/>
        <v>176751.56</v>
      </c>
      <c r="M34" s="27">
        <f t="shared" si="3"/>
        <v>778728.75</v>
      </c>
      <c r="N34" s="15">
        <v>127990.5</v>
      </c>
      <c r="O34" s="16">
        <v>615537.35</v>
      </c>
      <c r="P34" s="15">
        <v>46771.2</v>
      </c>
      <c r="Q34" s="16">
        <v>165102.4</v>
      </c>
      <c r="R34" s="15">
        <f t="shared" si="4"/>
        <v>174761.7</v>
      </c>
      <c r="S34" s="16">
        <f t="shared" si="5"/>
        <v>780639.75</v>
      </c>
      <c r="T34" s="15">
        <v>127468.38</v>
      </c>
      <c r="U34" s="16">
        <v>618188.61</v>
      </c>
      <c r="V34" s="15">
        <v>47059.71</v>
      </c>
      <c r="W34" s="16">
        <v>166007.9</v>
      </c>
      <c r="X34" s="15">
        <f t="shared" si="6"/>
        <v>174528.09</v>
      </c>
      <c r="Y34" s="16">
        <f t="shared" si="7"/>
        <v>784196.51</v>
      </c>
    </row>
    <row r="35" spans="1:25" ht="11.25">
      <c r="A35" s="2" t="s">
        <v>28</v>
      </c>
      <c r="B35" s="17">
        <v>247473</v>
      </c>
      <c r="C35" s="18">
        <v>1158131.05</v>
      </c>
      <c r="D35" s="17">
        <v>92036.72</v>
      </c>
      <c r="E35" s="18">
        <v>318438.99</v>
      </c>
      <c r="F35" s="17">
        <f t="shared" si="0"/>
        <v>339509.72</v>
      </c>
      <c r="G35" s="18">
        <f t="shared" si="1"/>
        <v>1476570.04</v>
      </c>
      <c r="H35" s="17">
        <v>242516.47</v>
      </c>
      <c r="I35" s="18">
        <v>1141344.95</v>
      </c>
      <c r="J35" s="17">
        <v>91674.52</v>
      </c>
      <c r="K35" s="18">
        <v>317150.42</v>
      </c>
      <c r="L35" s="28">
        <f t="shared" si="2"/>
        <v>334190.99</v>
      </c>
      <c r="M35" s="29">
        <f t="shared" si="3"/>
        <v>1458495.3699999999</v>
      </c>
      <c r="N35" s="17">
        <v>239114.25</v>
      </c>
      <c r="O35" s="18">
        <v>1145765.5</v>
      </c>
      <c r="P35" s="17">
        <v>91812</v>
      </c>
      <c r="Q35" s="18">
        <v>317999.45</v>
      </c>
      <c r="R35" s="17">
        <f t="shared" si="4"/>
        <v>330926.25</v>
      </c>
      <c r="S35" s="18">
        <f t="shared" si="5"/>
        <v>1463764.95</v>
      </c>
      <c r="T35" s="17">
        <v>237717.52</v>
      </c>
      <c r="U35" s="18">
        <v>1151589.28</v>
      </c>
      <c r="V35" s="17">
        <v>92476.38</v>
      </c>
      <c r="W35" s="18">
        <v>320183.33</v>
      </c>
      <c r="X35" s="17">
        <f t="shared" si="6"/>
        <v>330193.9</v>
      </c>
      <c r="Y35" s="18">
        <f t="shared" si="7"/>
        <v>1471772.61</v>
      </c>
    </row>
    <row r="36" spans="1:25" ht="11.25">
      <c r="A36" s="1" t="s">
        <v>29</v>
      </c>
      <c r="B36" s="15">
        <v>8739</v>
      </c>
      <c r="C36" s="16">
        <v>56891.99</v>
      </c>
      <c r="D36" s="15">
        <v>3714.38</v>
      </c>
      <c r="E36" s="16">
        <v>22805.99</v>
      </c>
      <c r="F36" s="15">
        <f t="shared" si="0"/>
        <v>12453.380000000001</v>
      </c>
      <c r="G36" s="16">
        <f t="shared" si="1"/>
        <v>79697.98</v>
      </c>
      <c r="H36" s="15">
        <v>8601.38</v>
      </c>
      <c r="I36" s="16">
        <v>56612.57</v>
      </c>
      <c r="J36" s="15">
        <v>3694.33</v>
      </c>
      <c r="K36" s="16">
        <v>22706.52</v>
      </c>
      <c r="L36" s="26">
        <f t="shared" si="2"/>
        <v>12295.71</v>
      </c>
      <c r="M36" s="27">
        <f t="shared" si="3"/>
        <v>79319.09</v>
      </c>
      <c r="N36" s="15">
        <v>8587.7</v>
      </c>
      <c r="O36" s="16">
        <v>56813.25</v>
      </c>
      <c r="P36" s="15">
        <v>3693.2</v>
      </c>
      <c r="Q36" s="16">
        <v>22678.35</v>
      </c>
      <c r="R36" s="15">
        <f t="shared" si="4"/>
        <v>12280.900000000001</v>
      </c>
      <c r="S36" s="16">
        <f t="shared" si="5"/>
        <v>79491.6</v>
      </c>
      <c r="T36" s="15">
        <v>8592.61</v>
      </c>
      <c r="U36" s="16">
        <v>56953.47</v>
      </c>
      <c r="V36" s="15">
        <v>3705.47</v>
      </c>
      <c r="W36" s="16">
        <v>22748.33</v>
      </c>
      <c r="X36" s="15">
        <f t="shared" si="6"/>
        <v>12298.08</v>
      </c>
      <c r="Y36" s="16">
        <f t="shared" si="7"/>
        <v>79701.8</v>
      </c>
    </row>
    <row r="37" spans="1:25" ht="11.25">
      <c r="A37" s="1" t="s">
        <v>30</v>
      </c>
      <c r="B37" s="15">
        <v>4137.72</v>
      </c>
      <c r="C37" s="16">
        <v>33100.16</v>
      </c>
      <c r="D37" s="15">
        <v>2399.55</v>
      </c>
      <c r="E37" s="16">
        <v>13927.44</v>
      </c>
      <c r="F37" s="15">
        <f t="shared" si="0"/>
        <v>6537.27</v>
      </c>
      <c r="G37" s="16">
        <f t="shared" si="1"/>
        <v>47027.600000000006</v>
      </c>
      <c r="H37" s="15">
        <v>4058.23</v>
      </c>
      <c r="I37" s="16">
        <v>32560.47</v>
      </c>
      <c r="J37" s="15">
        <v>2391.14</v>
      </c>
      <c r="K37" s="16">
        <v>13856.61</v>
      </c>
      <c r="L37" s="26">
        <f t="shared" si="2"/>
        <v>6449.37</v>
      </c>
      <c r="M37" s="27">
        <f t="shared" si="3"/>
        <v>46417.08</v>
      </c>
      <c r="N37" s="15">
        <v>4046.8</v>
      </c>
      <c r="O37" s="16">
        <v>32626.4</v>
      </c>
      <c r="P37" s="15">
        <v>2394.15</v>
      </c>
      <c r="Q37" s="16">
        <v>13876.4</v>
      </c>
      <c r="R37" s="15">
        <f t="shared" si="4"/>
        <v>6440.950000000001</v>
      </c>
      <c r="S37" s="16">
        <f t="shared" si="5"/>
        <v>46502.8</v>
      </c>
      <c r="T37" s="15">
        <v>4058.71</v>
      </c>
      <c r="U37" s="16">
        <v>32699.85</v>
      </c>
      <c r="V37" s="15">
        <v>2403.04</v>
      </c>
      <c r="W37" s="16">
        <v>13891.95</v>
      </c>
      <c r="X37" s="15">
        <f t="shared" si="6"/>
        <v>6461.75</v>
      </c>
      <c r="Y37" s="16">
        <f t="shared" si="7"/>
        <v>46591.8</v>
      </c>
    </row>
    <row r="38" spans="1:25" ht="11.25">
      <c r="A38" s="1" t="s">
        <v>31</v>
      </c>
      <c r="B38" s="15">
        <v>46090.72</v>
      </c>
      <c r="C38" s="16">
        <v>282387.11</v>
      </c>
      <c r="D38" s="15">
        <v>16117.33</v>
      </c>
      <c r="E38" s="16">
        <v>66984.16</v>
      </c>
      <c r="F38" s="15">
        <f t="shared" si="0"/>
        <v>62208.05</v>
      </c>
      <c r="G38" s="16">
        <f t="shared" si="1"/>
        <v>349371.27</v>
      </c>
      <c r="H38" s="15">
        <v>45216.8</v>
      </c>
      <c r="I38" s="16">
        <v>278825.04</v>
      </c>
      <c r="J38" s="15">
        <v>15846.71</v>
      </c>
      <c r="K38" s="16">
        <v>66518.14</v>
      </c>
      <c r="L38" s="26">
        <f t="shared" si="2"/>
        <v>61063.51</v>
      </c>
      <c r="M38" s="27">
        <f t="shared" si="3"/>
        <v>345343.18</v>
      </c>
      <c r="N38" s="15">
        <v>44863.45</v>
      </c>
      <c r="O38" s="16">
        <v>280178.15</v>
      </c>
      <c r="P38" s="15">
        <v>15789.05</v>
      </c>
      <c r="Q38" s="16">
        <v>66626.15</v>
      </c>
      <c r="R38" s="15">
        <f t="shared" si="4"/>
        <v>60652.5</v>
      </c>
      <c r="S38" s="16">
        <f t="shared" si="5"/>
        <v>346804.30000000005</v>
      </c>
      <c r="T38" s="15">
        <v>45016.8</v>
      </c>
      <c r="U38" s="16">
        <v>281280.71</v>
      </c>
      <c r="V38" s="15">
        <v>15861.14</v>
      </c>
      <c r="W38" s="16">
        <v>66866.33</v>
      </c>
      <c r="X38" s="15">
        <f t="shared" si="6"/>
        <v>60877.94</v>
      </c>
      <c r="Y38" s="16">
        <f aca="true" t="shared" si="8" ref="Y38:Y67">U38+W38</f>
        <v>348147.04000000004</v>
      </c>
    </row>
    <row r="39" spans="1:25" ht="11.25">
      <c r="A39" s="2" t="s">
        <v>32</v>
      </c>
      <c r="B39" s="17">
        <v>58967.44</v>
      </c>
      <c r="C39" s="18">
        <v>372379.27</v>
      </c>
      <c r="D39" s="17">
        <v>22231.27</v>
      </c>
      <c r="E39" s="18">
        <v>103717.61</v>
      </c>
      <c r="F39" s="17">
        <f t="shared" si="0"/>
        <v>81198.71</v>
      </c>
      <c r="G39" s="18">
        <f t="shared" si="1"/>
        <v>476096.88</v>
      </c>
      <c r="H39" s="17">
        <v>57876.42</v>
      </c>
      <c r="I39" s="18">
        <v>367998.09</v>
      </c>
      <c r="J39" s="17">
        <v>21932.19</v>
      </c>
      <c r="K39" s="18">
        <v>103081.28</v>
      </c>
      <c r="L39" s="28">
        <f t="shared" si="2"/>
        <v>79808.61</v>
      </c>
      <c r="M39" s="29">
        <f t="shared" si="3"/>
        <v>471079.37</v>
      </c>
      <c r="N39" s="17">
        <v>57497.95</v>
      </c>
      <c r="O39" s="18">
        <v>369617.8</v>
      </c>
      <c r="P39" s="17">
        <v>21876.4</v>
      </c>
      <c r="Q39" s="18">
        <v>103180.9</v>
      </c>
      <c r="R39" s="17">
        <f t="shared" si="4"/>
        <v>79374.35</v>
      </c>
      <c r="S39" s="18">
        <f t="shared" si="5"/>
        <v>472798.69999999995</v>
      </c>
      <c r="T39" s="17">
        <v>57668.14</v>
      </c>
      <c r="U39" s="18">
        <v>370934.04</v>
      </c>
      <c r="V39" s="17">
        <v>21969.66</v>
      </c>
      <c r="W39" s="18">
        <v>103506.61</v>
      </c>
      <c r="X39" s="17">
        <f t="shared" si="6"/>
        <v>79637.8</v>
      </c>
      <c r="Y39" s="18">
        <f t="shared" si="8"/>
        <v>474440.64999999997</v>
      </c>
    </row>
    <row r="40" spans="1:25" ht="11.25">
      <c r="A40" s="1" t="s">
        <v>33</v>
      </c>
      <c r="B40" s="15">
        <v>13717.44</v>
      </c>
      <c r="C40" s="16">
        <v>80113.83</v>
      </c>
      <c r="D40" s="15">
        <v>8110.33</v>
      </c>
      <c r="E40" s="16">
        <v>29107.16</v>
      </c>
      <c r="F40" s="15">
        <f t="shared" si="0"/>
        <v>21827.77</v>
      </c>
      <c r="G40" s="16">
        <f t="shared" si="1"/>
        <v>109220.99</v>
      </c>
      <c r="H40" s="15">
        <v>13315.42</v>
      </c>
      <c r="I40" s="16">
        <v>78492.09</v>
      </c>
      <c r="J40" s="15">
        <v>8091.19</v>
      </c>
      <c r="K40" s="16">
        <v>29006.95</v>
      </c>
      <c r="L40" s="26">
        <f t="shared" si="2"/>
        <v>21406.61</v>
      </c>
      <c r="M40" s="27">
        <f t="shared" si="3"/>
        <v>107499.04</v>
      </c>
      <c r="N40" s="15">
        <v>13151.85</v>
      </c>
      <c r="O40" s="16">
        <v>78724.25</v>
      </c>
      <c r="P40" s="15">
        <v>8105.6</v>
      </c>
      <c r="Q40" s="16">
        <v>28961.45</v>
      </c>
      <c r="R40" s="15">
        <f t="shared" si="4"/>
        <v>21257.45</v>
      </c>
      <c r="S40" s="16">
        <f t="shared" si="5"/>
        <v>107685.7</v>
      </c>
      <c r="T40" s="15">
        <v>13148.42</v>
      </c>
      <c r="U40" s="16">
        <v>79165.8</v>
      </c>
      <c r="V40" s="15">
        <v>8143.61</v>
      </c>
      <c r="W40" s="16">
        <v>29031.85</v>
      </c>
      <c r="X40" s="15">
        <f t="shared" si="6"/>
        <v>21292.03</v>
      </c>
      <c r="Y40" s="16">
        <f t="shared" si="8"/>
        <v>108197.65</v>
      </c>
    </row>
    <row r="41" spans="1:25" ht="11.25">
      <c r="A41" s="1" t="s">
        <v>34</v>
      </c>
      <c r="B41" s="15">
        <v>15518.44</v>
      </c>
      <c r="C41" s="16">
        <v>97816.77</v>
      </c>
      <c r="D41" s="15">
        <v>9480.05</v>
      </c>
      <c r="E41" s="16">
        <v>34571.38</v>
      </c>
      <c r="F41" s="15">
        <f t="shared" si="0"/>
        <v>24998.489999999998</v>
      </c>
      <c r="G41" s="16">
        <f t="shared" si="1"/>
        <v>132388.15</v>
      </c>
      <c r="H41" s="15">
        <v>15373.61</v>
      </c>
      <c r="I41" s="16">
        <v>96131.28</v>
      </c>
      <c r="J41" s="15">
        <v>9455.19</v>
      </c>
      <c r="K41" s="16">
        <v>34487.47</v>
      </c>
      <c r="L41" s="26">
        <f t="shared" si="2"/>
        <v>24828.800000000003</v>
      </c>
      <c r="M41" s="27">
        <f t="shared" si="3"/>
        <v>130618.75</v>
      </c>
      <c r="N41" s="15">
        <v>15279.95</v>
      </c>
      <c r="O41" s="16">
        <v>96444.7</v>
      </c>
      <c r="P41" s="15">
        <v>9450.55</v>
      </c>
      <c r="Q41" s="16">
        <v>34517.9</v>
      </c>
      <c r="R41" s="15">
        <f t="shared" si="4"/>
        <v>24730.5</v>
      </c>
      <c r="S41" s="16">
        <f t="shared" si="5"/>
        <v>130962.6</v>
      </c>
      <c r="T41" s="15">
        <v>15223.42</v>
      </c>
      <c r="U41" s="16">
        <v>97039.28</v>
      </c>
      <c r="V41" s="15">
        <v>9495.71</v>
      </c>
      <c r="W41" s="16">
        <v>34624.33</v>
      </c>
      <c r="X41" s="15">
        <f t="shared" si="6"/>
        <v>24719.129999999997</v>
      </c>
      <c r="Y41" s="16">
        <f t="shared" si="8"/>
        <v>131663.61</v>
      </c>
    </row>
    <row r="42" spans="1:25" ht="11.25">
      <c r="A42" s="1" t="s">
        <v>35</v>
      </c>
      <c r="B42" s="15">
        <v>6246.66</v>
      </c>
      <c r="C42" s="16">
        <v>40457.55</v>
      </c>
      <c r="D42" s="15">
        <v>3863.55</v>
      </c>
      <c r="E42" s="16">
        <v>19167.49</v>
      </c>
      <c r="F42" s="15">
        <f t="shared" si="0"/>
        <v>10110.21</v>
      </c>
      <c r="G42" s="16">
        <f t="shared" si="1"/>
        <v>59625.04000000001</v>
      </c>
      <c r="H42" s="15">
        <v>6121.14</v>
      </c>
      <c r="I42" s="16">
        <v>39663.23</v>
      </c>
      <c r="J42" s="15">
        <v>3848.28</v>
      </c>
      <c r="K42" s="16">
        <v>19073.52</v>
      </c>
      <c r="L42" s="26">
        <f t="shared" si="2"/>
        <v>9969.42</v>
      </c>
      <c r="M42" s="27">
        <f t="shared" si="3"/>
        <v>58736.75</v>
      </c>
      <c r="N42" s="15">
        <v>6084.5</v>
      </c>
      <c r="O42" s="16">
        <v>39900.05</v>
      </c>
      <c r="P42" s="15">
        <v>3849.2</v>
      </c>
      <c r="Q42" s="16">
        <v>19028.45</v>
      </c>
      <c r="R42" s="15">
        <f t="shared" si="4"/>
        <v>9933.7</v>
      </c>
      <c r="S42" s="16">
        <f t="shared" si="5"/>
        <v>58928.5</v>
      </c>
      <c r="T42" s="15">
        <v>6099.57</v>
      </c>
      <c r="U42" s="16">
        <v>40294.33</v>
      </c>
      <c r="V42" s="15">
        <v>3865.28</v>
      </c>
      <c r="W42" s="16">
        <v>19066.9</v>
      </c>
      <c r="X42" s="15">
        <f t="shared" si="6"/>
        <v>9964.85</v>
      </c>
      <c r="Y42" s="16">
        <f t="shared" si="8"/>
        <v>59361.23</v>
      </c>
    </row>
    <row r="43" spans="1:25" ht="11.25">
      <c r="A43" s="1" t="s">
        <v>36</v>
      </c>
      <c r="B43" s="15">
        <v>8445.55</v>
      </c>
      <c r="C43" s="16">
        <v>58396.33</v>
      </c>
      <c r="D43" s="15">
        <v>3132</v>
      </c>
      <c r="E43" s="16">
        <v>14028.61</v>
      </c>
      <c r="F43" s="15">
        <f t="shared" si="0"/>
        <v>11577.55</v>
      </c>
      <c r="G43" s="16">
        <f t="shared" si="1"/>
        <v>72424.94</v>
      </c>
      <c r="H43" s="15">
        <v>8335.09</v>
      </c>
      <c r="I43" s="16">
        <v>57721.09</v>
      </c>
      <c r="J43" s="15">
        <v>3122.33</v>
      </c>
      <c r="K43" s="16">
        <v>13926.38</v>
      </c>
      <c r="L43" s="26">
        <f t="shared" si="2"/>
        <v>11457.42</v>
      </c>
      <c r="M43" s="27">
        <f t="shared" si="3"/>
        <v>71647.47</v>
      </c>
      <c r="N43" s="15">
        <v>8334.8</v>
      </c>
      <c r="O43" s="16">
        <v>57957.75</v>
      </c>
      <c r="P43" s="15">
        <v>3118.65</v>
      </c>
      <c r="Q43" s="16">
        <v>13913.7</v>
      </c>
      <c r="R43" s="15">
        <f t="shared" si="4"/>
        <v>11453.449999999999</v>
      </c>
      <c r="S43" s="16">
        <f t="shared" si="5"/>
        <v>71871.45</v>
      </c>
      <c r="T43" s="15">
        <v>8359.47</v>
      </c>
      <c r="U43" s="16">
        <v>58509.61</v>
      </c>
      <c r="V43" s="15">
        <v>3128.38</v>
      </c>
      <c r="W43" s="16">
        <v>13997.19</v>
      </c>
      <c r="X43" s="15">
        <f t="shared" si="6"/>
        <v>11487.849999999999</v>
      </c>
      <c r="Y43" s="16">
        <f t="shared" si="8"/>
        <v>72506.8</v>
      </c>
    </row>
    <row r="44" spans="1:25" ht="11.25">
      <c r="A44" s="1" t="s">
        <v>37</v>
      </c>
      <c r="B44" s="15">
        <v>22406.88</v>
      </c>
      <c r="C44" s="16">
        <v>136103.44</v>
      </c>
      <c r="D44" s="15">
        <v>12418.83</v>
      </c>
      <c r="E44" s="16">
        <v>47740.16</v>
      </c>
      <c r="F44" s="15">
        <f t="shared" si="0"/>
        <v>34825.71</v>
      </c>
      <c r="G44" s="16">
        <f t="shared" si="1"/>
        <v>183843.6</v>
      </c>
      <c r="H44" s="15">
        <v>22080.47</v>
      </c>
      <c r="I44" s="16">
        <v>133774.52</v>
      </c>
      <c r="J44" s="15">
        <v>12413.95</v>
      </c>
      <c r="K44" s="16">
        <v>47661.47</v>
      </c>
      <c r="L44" s="26">
        <f t="shared" si="2"/>
        <v>34494.42</v>
      </c>
      <c r="M44" s="27">
        <f t="shared" si="3"/>
        <v>181435.99</v>
      </c>
      <c r="N44" s="15">
        <v>22055.65</v>
      </c>
      <c r="O44" s="16">
        <v>134351.8</v>
      </c>
      <c r="P44" s="15">
        <v>12431.75</v>
      </c>
      <c r="Q44" s="16">
        <v>47681.75</v>
      </c>
      <c r="R44" s="15">
        <f t="shared" si="4"/>
        <v>34487.4</v>
      </c>
      <c r="S44" s="16">
        <f t="shared" si="5"/>
        <v>182033.55</v>
      </c>
      <c r="T44" s="15">
        <v>22123.23</v>
      </c>
      <c r="U44" s="16">
        <v>135155.23</v>
      </c>
      <c r="V44" s="15">
        <v>12485.9</v>
      </c>
      <c r="W44" s="16">
        <v>47846.14</v>
      </c>
      <c r="X44" s="15">
        <f t="shared" si="6"/>
        <v>34609.13</v>
      </c>
      <c r="Y44" s="16">
        <f t="shared" si="8"/>
        <v>183001.37</v>
      </c>
    </row>
    <row r="45" spans="1:25" ht="11.25">
      <c r="A45" s="2" t="s">
        <v>38</v>
      </c>
      <c r="B45" s="17">
        <v>66335</v>
      </c>
      <c r="C45" s="18">
        <v>412887.94</v>
      </c>
      <c r="D45" s="17">
        <v>37004.77</v>
      </c>
      <c r="E45" s="18">
        <v>144614.83</v>
      </c>
      <c r="F45" s="17">
        <f t="shared" si="0"/>
        <v>103339.76999999999</v>
      </c>
      <c r="G45" s="18">
        <f t="shared" si="1"/>
        <v>557502.77</v>
      </c>
      <c r="H45" s="17">
        <v>65225.76</v>
      </c>
      <c r="I45" s="18">
        <v>405782.23</v>
      </c>
      <c r="J45" s="17">
        <v>36930.95</v>
      </c>
      <c r="K45" s="18">
        <v>144155.8</v>
      </c>
      <c r="L45" s="28">
        <f t="shared" si="2"/>
        <v>102156.70999999999</v>
      </c>
      <c r="M45" s="29">
        <f t="shared" si="3"/>
        <v>549938.03</v>
      </c>
      <c r="N45" s="17">
        <v>64906.75</v>
      </c>
      <c r="O45" s="18">
        <v>407378.55</v>
      </c>
      <c r="P45" s="17">
        <v>36955.75</v>
      </c>
      <c r="Q45" s="18">
        <v>144103.25</v>
      </c>
      <c r="R45" s="17">
        <f t="shared" si="4"/>
        <v>101862.5</v>
      </c>
      <c r="S45" s="18">
        <f t="shared" si="5"/>
        <v>551481.8</v>
      </c>
      <c r="T45" s="17">
        <v>64954.14</v>
      </c>
      <c r="U45" s="18">
        <v>410164.28</v>
      </c>
      <c r="V45" s="17">
        <v>37118.9</v>
      </c>
      <c r="W45" s="18">
        <v>144566.42</v>
      </c>
      <c r="X45" s="17">
        <f t="shared" si="6"/>
        <v>102073.04000000001</v>
      </c>
      <c r="Y45" s="18">
        <f t="shared" si="8"/>
        <v>554730.7000000001</v>
      </c>
    </row>
    <row r="46" spans="1:25" ht="11.25">
      <c r="A46" s="1" t="s">
        <v>39</v>
      </c>
      <c r="B46" s="15">
        <v>58554.94</v>
      </c>
      <c r="C46" s="16">
        <v>284002.99</v>
      </c>
      <c r="D46" s="15">
        <v>15638.88</v>
      </c>
      <c r="E46" s="16">
        <v>54443.38</v>
      </c>
      <c r="F46" s="15">
        <f t="shared" si="0"/>
        <v>74193.82</v>
      </c>
      <c r="G46" s="16">
        <f t="shared" si="1"/>
        <v>338446.37</v>
      </c>
      <c r="H46" s="15">
        <v>57188.57</v>
      </c>
      <c r="I46" s="16">
        <v>280514.04</v>
      </c>
      <c r="J46" s="15">
        <v>15594.28</v>
      </c>
      <c r="K46" s="16">
        <v>54302.95</v>
      </c>
      <c r="L46" s="26">
        <f t="shared" si="2"/>
        <v>72782.85</v>
      </c>
      <c r="M46" s="27">
        <f t="shared" si="3"/>
        <v>334816.99</v>
      </c>
      <c r="N46" s="15">
        <v>56912.55</v>
      </c>
      <c r="O46" s="16">
        <v>281265.6</v>
      </c>
      <c r="P46" s="15">
        <v>15640.85</v>
      </c>
      <c r="Q46" s="16">
        <v>54393.15</v>
      </c>
      <c r="R46" s="15">
        <f t="shared" si="4"/>
        <v>72553.40000000001</v>
      </c>
      <c r="S46" s="16">
        <f t="shared" si="5"/>
        <v>335658.75</v>
      </c>
      <c r="T46" s="15">
        <v>56973.8</v>
      </c>
      <c r="U46" s="16">
        <v>282703.8</v>
      </c>
      <c r="V46" s="15">
        <v>15705.95</v>
      </c>
      <c r="W46" s="16">
        <v>54724.42</v>
      </c>
      <c r="X46" s="15">
        <f t="shared" si="6"/>
        <v>72679.75</v>
      </c>
      <c r="Y46" s="16">
        <f t="shared" si="8"/>
        <v>337428.22</v>
      </c>
    </row>
    <row r="47" spans="1:25" ht="11.25">
      <c r="A47" s="1" t="s">
        <v>40</v>
      </c>
      <c r="B47" s="15">
        <v>51275.72</v>
      </c>
      <c r="C47" s="16">
        <v>246733.88</v>
      </c>
      <c r="D47" s="15">
        <v>15130.27</v>
      </c>
      <c r="E47" s="16">
        <v>53343.72</v>
      </c>
      <c r="F47" s="15">
        <f t="shared" si="0"/>
        <v>66405.99</v>
      </c>
      <c r="G47" s="16">
        <f t="shared" si="1"/>
        <v>300077.6</v>
      </c>
      <c r="H47" s="15">
        <v>50343.61</v>
      </c>
      <c r="I47" s="16">
        <v>244274.52</v>
      </c>
      <c r="J47" s="15">
        <v>15060.28</v>
      </c>
      <c r="K47" s="16">
        <v>53102.95</v>
      </c>
      <c r="L47" s="26">
        <f t="shared" si="2"/>
        <v>65403.89</v>
      </c>
      <c r="M47" s="27">
        <f t="shared" si="3"/>
        <v>297377.47</v>
      </c>
      <c r="N47" s="15">
        <v>50153.85</v>
      </c>
      <c r="O47" s="16">
        <v>245065.05</v>
      </c>
      <c r="P47" s="15">
        <v>15024.7</v>
      </c>
      <c r="Q47" s="16">
        <v>53026.6</v>
      </c>
      <c r="R47" s="15">
        <f t="shared" si="4"/>
        <v>65178.55</v>
      </c>
      <c r="S47" s="16">
        <f t="shared" si="5"/>
        <v>298091.64999999997</v>
      </c>
      <c r="T47" s="15">
        <v>50263.9</v>
      </c>
      <c r="U47" s="16">
        <v>245453.99</v>
      </c>
      <c r="V47" s="15">
        <v>15075.8</v>
      </c>
      <c r="W47" s="16">
        <v>53293.76</v>
      </c>
      <c r="X47" s="15">
        <f t="shared" si="6"/>
        <v>65339.7</v>
      </c>
      <c r="Y47" s="16">
        <f t="shared" si="8"/>
        <v>298747.75</v>
      </c>
    </row>
    <row r="48" spans="1:25" ht="11.25">
      <c r="A48" s="2" t="s">
        <v>41</v>
      </c>
      <c r="B48" s="17">
        <v>109830.66</v>
      </c>
      <c r="C48" s="18">
        <v>530736.88</v>
      </c>
      <c r="D48" s="17">
        <v>30769.16</v>
      </c>
      <c r="E48" s="18">
        <v>107787.11</v>
      </c>
      <c r="F48" s="17">
        <f t="shared" si="0"/>
        <v>140599.82</v>
      </c>
      <c r="G48" s="18">
        <f t="shared" si="1"/>
        <v>638523.99</v>
      </c>
      <c r="H48" s="17">
        <v>107532.19</v>
      </c>
      <c r="I48" s="18">
        <v>524788.57</v>
      </c>
      <c r="J48" s="17">
        <v>30654.57</v>
      </c>
      <c r="K48" s="18">
        <v>107405.38</v>
      </c>
      <c r="L48" s="28">
        <f t="shared" si="2"/>
        <v>138186.76</v>
      </c>
      <c r="M48" s="29">
        <f t="shared" si="3"/>
        <v>632193.95</v>
      </c>
      <c r="N48" s="17">
        <v>107066.4</v>
      </c>
      <c r="O48" s="18">
        <v>526330.65</v>
      </c>
      <c r="P48" s="17">
        <v>30665.55</v>
      </c>
      <c r="Q48" s="18">
        <v>107419.75</v>
      </c>
      <c r="R48" s="17">
        <f t="shared" si="4"/>
        <v>137731.94999999998</v>
      </c>
      <c r="S48" s="18">
        <f t="shared" si="5"/>
        <v>633750.4</v>
      </c>
      <c r="T48" s="17">
        <v>107237.71</v>
      </c>
      <c r="U48" s="18">
        <v>528157.8</v>
      </c>
      <c r="V48" s="17">
        <v>30781.76</v>
      </c>
      <c r="W48" s="18">
        <v>108018.19</v>
      </c>
      <c r="X48" s="17">
        <f t="shared" si="6"/>
        <v>138019.47</v>
      </c>
      <c r="Y48" s="18">
        <f t="shared" si="8"/>
        <v>636175.99</v>
      </c>
    </row>
    <row r="49" spans="1:25" ht="11.25">
      <c r="A49" s="2" t="s">
        <v>42</v>
      </c>
      <c r="B49" s="17">
        <v>24141.55</v>
      </c>
      <c r="C49" s="18">
        <v>189846.49</v>
      </c>
      <c r="D49" s="17">
        <v>10339.5</v>
      </c>
      <c r="E49" s="18">
        <v>45562.05</v>
      </c>
      <c r="F49" s="17">
        <f t="shared" si="0"/>
        <v>34481.05</v>
      </c>
      <c r="G49" s="18">
        <f t="shared" si="1"/>
        <v>235408.53999999998</v>
      </c>
      <c r="H49" s="17">
        <v>23802.38</v>
      </c>
      <c r="I49" s="18">
        <v>186748.8</v>
      </c>
      <c r="J49" s="17">
        <v>10302.28</v>
      </c>
      <c r="K49" s="18">
        <v>45373.38</v>
      </c>
      <c r="L49" s="28">
        <f t="shared" si="2"/>
        <v>34104.66</v>
      </c>
      <c r="M49" s="29">
        <f t="shared" si="3"/>
        <v>232122.18</v>
      </c>
      <c r="N49" s="17">
        <v>23670.65</v>
      </c>
      <c r="O49" s="18">
        <v>187751.65</v>
      </c>
      <c r="P49" s="17">
        <v>10314.2</v>
      </c>
      <c r="Q49" s="18">
        <v>45459.05</v>
      </c>
      <c r="R49" s="17">
        <f t="shared" si="4"/>
        <v>33984.850000000006</v>
      </c>
      <c r="S49" s="18">
        <f t="shared" si="5"/>
        <v>233210.7</v>
      </c>
      <c r="T49" s="17">
        <v>23661.04</v>
      </c>
      <c r="U49" s="18">
        <v>188957.85</v>
      </c>
      <c r="V49" s="17">
        <v>10364</v>
      </c>
      <c r="W49" s="18">
        <v>45609.14</v>
      </c>
      <c r="X49" s="17">
        <f t="shared" si="6"/>
        <v>34025.04</v>
      </c>
      <c r="Y49" s="18">
        <f t="shared" si="8"/>
        <v>234566.99</v>
      </c>
    </row>
    <row r="50" spans="1:25" ht="11.25">
      <c r="A50" s="1" t="s">
        <v>43</v>
      </c>
      <c r="B50" s="15">
        <v>23744.33</v>
      </c>
      <c r="C50" s="16">
        <v>136114.61</v>
      </c>
      <c r="D50" s="15">
        <v>13882.22</v>
      </c>
      <c r="E50" s="16">
        <v>47299.66</v>
      </c>
      <c r="F50" s="15">
        <f t="shared" si="0"/>
        <v>37626.55</v>
      </c>
      <c r="G50" s="16">
        <f t="shared" si="1"/>
        <v>183414.27</v>
      </c>
      <c r="H50" s="15">
        <v>23136.85</v>
      </c>
      <c r="I50" s="16">
        <v>133829.33</v>
      </c>
      <c r="J50" s="15">
        <v>13862.52</v>
      </c>
      <c r="K50" s="16">
        <v>47151.33</v>
      </c>
      <c r="L50" s="26">
        <f t="shared" si="2"/>
        <v>36999.369999999995</v>
      </c>
      <c r="M50" s="27">
        <f t="shared" si="3"/>
        <v>180980.65999999997</v>
      </c>
      <c r="N50" s="15">
        <v>22820.9</v>
      </c>
      <c r="O50" s="16">
        <v>133411.95</v>
      </c>
      <c r="P50" s="15">
        <v>13839.1</v>
      </c>
      <c r="Q50" s="16">
        <v>47012.95</v>
      </c>
      <c r="R50" s="15">
        <f t="shared" si="4"/>
        <v>36660</v>
      </c>
      <c r="S50" s="16">
        <f t="shared" si="5"/>
        <v>180424.90000000002</v>
      </c>
      <c r="T50" s="15">
        <v>22747.42</v>
      </c>
      <c r="U50" s="16">
        <v>133814.52</v>
      </c>
      <c r="V50" s="15">
        <v>13909.42</v>
      </c>
      <c r="W50" s="16">
        <v>47164.76</v>
      </c>
      <c r="X50" s="15">
        <f t="shared" si="6"/>
        <v>36656.84</v>
      </c>
      <c r="Y50" s="16">
        <f t="shared" si="8"/>
        <v>180979.28</v>
      </c>
    </row>
    <row r="51" spans="1:25" ht="11.25">
      <c r="A51" s="1" t="s">
        <v>44</v>
      </c>
      <c r="B51" s="15">
        <v>11328.66</v>
      </c>
      <c r="C51" s="16">
        <v>80285.94</v>
      </c>
      <c r="D51" s="15">
        <v>7638.22</v>
      </c>
      <c r="E51" s="16">
        <v>30255.44</v>
      </c>
      <c r="F51" s="15">
        <f t="shared" si="0"/>
        <v>18966.88</v>
      </c>
      <c r="G51" s="16">
        <f t="shared" si="1"/>
        <v>110541.38</v>
      </c>
      <c r="H51" s="15">
        <v>11045.85</v>
      </c>
      <c r="I51" s="16">
        <v>78108.04</v>
      </c>
      <c r="J51" s="15">
        <v>7636.9</v>
      </c>
      <c r="K51" s="16">
        <v>30161.66</v>
      </c>
      <c r="L51" s="26">
        <f t="shared" si="2"/>
        <v>18682.75</v>
      </c>
      <c r="M51" s="27">
        <f t="shared" si="3"/>
        <v>108269.7</v>
      </c>
      <c r="N51" s="15">
        <v>10894.6</v>
      </c>
      <c r="O51" s="16">
        <v>77781.55</v>
      </c>
      <c r="P51" s="15">
        <v>7656.9</v>
      </c>
      <c r="Q51" s="16">
        <v>30108.5</v>
      </c>
      <c r="R51" s="15">
        <f t="shared" si="4"/>
        <v>18551.5</v>
      </c>
      <c r="S51" s="16">
        <f t="shared" si="5"/>
        <v>107890.05</v>
      </c>
      <c r="T51" s="15">
        <v>10895.19</v>
      </c>
      <c r="U51" s="16">
        <v>78159.71</v>
      </c>
      <c r="V51" s="15">
        <v>7722</v>
      </c>
      <c r="W51" s="16">
        <v>30302.33</v>
      </c>
      <c r="X51" s="15">
        <f t="shared" si="6"/>
        <v>18617.190000000002</v>
      </c>
      <c r="Y51" s="16">
        <f t="shared" si="8"/>
        <v>108462.04000000001</v>
      </c>
    </row>
    <row r="52" spans="1:25" ht="11.25">
      <c r="A52" s="2" t="s">
        <v>45</v>
      </c>
      <c r="B52" s="17">
        <v>35073</v>
      </c>
      <c r="C52" s="18">
        <v>216400.55</v>
      </c>
      <c r="D52" s="17">
        <v>21520.44</v>
      </c>
      <c r="E52" s="18">
        <v>77555.11</v>
      </c>
      <c r="F52" s="17">
        <f t="shared" si="0"/>
        <v>56593.44</v>
      </c>
      <c r="G52" s="18">
        <f t="shared" si="1"/>
        <v>293955.66</v>
      </c>
      <c r="H52" s="17">
        <v>34182.71</v>
      </c>
      <c r="I52" s="18">
        <v>211937.38</v>
      </c>
      <c r="J52" s="17">
        <v>21499.42</v>
      </c>
      <c r="K52" s="18">
        <v>77312.99</v>
      </c>
      <c r="L52" s="28">
        <f t="shared" si="2"/>
        <v>55682.13</v>
      </c>
      <c r="M52" s="29">
        <f t="shared" si="3"/>
        <v>289250.37</v>
      </c>
      <c r="N52" s="17">
        <v>33715.5</v>
      </c>
      <c r="O52" s="18">
        <v>211193.5</v>
      </c>
      <c r="P52" s="17">
        <v>21496</v>
      </c>
      <c r="Q52" s="18">
        <v>77121.45</v>
      </c>
      <c r="R52" s="17">
        <f t="shared" si="4"/>
        <v>55211.5</v>
      </c>
      <c r="S52" s="18">
        <f t="shared" si="5"/>
        <v>288314.95</v>
      </c>
      <c r="T52" s="17">
        <v>33642.61</v>
      </c>
      <c r="U52" s="18">
        <v>211974.23</v>
      </c>
      <c r="V52" s="17">
        <v>21631.42</v>
      </c>
      <c r="W52" s="18">
        <v>77467.09</v>
      </c>
      <c r="X52" s="17">
        <f t="shared" si="6"/>
        <v>55274.03</v>
      </c>
      <c r="Y52" s="18">
        <f t="shared" si="8"/>
        <v>289441.32</v>
      </c>
    </row>
    <row r="53" spans="1:25" ht="11.25">
      <c r="A53" s="2" t="s">
        <v>46</v>
      </c>
      <c r="B53" s="17">
        <v>46366.77</v>
      </c>
      <c r="C53" s="18">
        <v>249924.99</v>
      </c>
      <c r="D53" s="17">
        <v>18001.27</v>
      </c>
      <c r="E53" s="18">
        <v>77591.38</v>
      </c>
      <c r="F53" s="17">
        <f t="shared" si="0"/>
        <v>64368.03999999999</v>
      </c>
      <c r="G53" s="18">
        <f t="shared" si="1"/>
        <v>327516.37</v>
      </c>
      <c r="H53" s="17">
        <v>45184.19</v>
      </c>
      <c r="I53" s="18">
        <v>246284.8</v>
      </c>
      <c r="J53" s="17">
        <v>17731.57</v>
      </c>
      <c r="K53" s="18">
        <v>76838.9</v>
      </c>
      <c r="L53" s="28">
        <f t="shared" si="2"/>
        <v>62915.76</v>
      </c>
      <c r="M53" s="29">
        <f t="shared" si="3"/>
        <v>323123.69999999995</v>
      </c>
      <c r="N53" s="17">
        <v>45261.3</v>
      </c>
      <c r="O53" s="18">
        <v>254994.45</v>
      </c>
      <c r="P53" s="17">
        <v>17773.6</v>
      </c>
      <c r="Q53" s="18">
        <v>77173.5</v>
      </c>
      <c r="R53" s="17">
        <f t="shared" si="4"/>
        <v>63034.9</v>
      </c>
      <c r="S53" s="18">
        <f t="shared" si="5"/>
        <v>332167.95</v>
      </c>
      <c r="T53" s="17">
        <v>46573.71</v>
      </c>
      <c r="U53" s="18">
        <v>269787.61</v>
      </c>
      <c r="V53" s="17">
        <v>18278.14</v>
      </c>
      <c r="W53" s="18">
        <v>78772.85</v>
      </c>
      <c r="X53" s="17">
        <f t="shared" si="6"/>
        <v>64851.85</v>
      </c>
      <c r="Y53" s="18">
        <f t="shared" si="8"/>
        <v>348560.45999999996</v>
      </c>
    </row>
    <row r="54" spans="1:25" ht="11.25">
      <c r="A54" s="2" t="s">
        <v>47</v>
      </c>
      <c r="B54" s="17">
        <v>370365.44</v>
      </c>
      <c r="C54" s="18">
        <v>2216469.05</v>
      </c>
      <c r="D54" s="17">
        <v>83922.55</v>
      </c>
      <c r="E54" s="18">
        <v>355387.72</v>
      </c>
      <c r="F54" s="17">
        <f t="shared" si="0"/>
        <v>454287.99</v>
      </c>
      <c r="G54" s="18">
        <f t="shared" si="1"/>
        <v>2571856.7699999996</v>
      </c>
      <c r="H54" s="17">
        <v>365070.09</v>
      </c>
      <c r="I54" s="18">
        <v>2193353.71</v>
      </c>
      <c r="J54" s="17">
        <v>83732.57</v>
      </c>
      <c r="K54" s="18">
        <v>354115.23</v>
      </c>
      <c r="L54" s="28">
        <f t="shared" si="2"/>
        <v>448802.66000000003</v>
      </c>
      <c r="M54" s="29">
        <f t="shared" si="3"/>
        <v>2547468.94</v>
      </c>
      <c r="N54" s="17">
        <v>363066.4</v>
      </c>
      <c r="O54" s="18">
        <v>2199009.4</v>
      </c>
      <c r="P54" s="17">
        <v>83916.55</v>
      </c>
      <c r="Q54" s="18">
        <v>354809</v>
      </c>
      <c r="R54" s="17">
        <f t="shared" si="4"/>
        <v>446982.95</v>
      </c>
      <c r="S54" s="18">
        <f t="shared" si="5"/>
        <v>2553818.4</v>
      </c>
      <c r="T54" s="17">
        <v>363363.14</v>
      </c>
      <c r="U54" s="18">
        <v>2207915.9</v>
      </c>
      <c r="V54" s="17">
        <v>84256.66</v>
      </c>
      <c r="W54" s="18">
        <v>356772.19</v>
      </c>
      <c r="X54" s="17">
        <f t="shared" si="6"/>
        <v>447619.80000000005</v>
      </c>
      <c r="Y54" s="18">
        <f t="shared" si="8"/>
        <v>2564688.09</v>
      </c>
    </row>
    <row r="55" spans="1:25" ht="11.25">
      <c r="A55" s="1" t="s">
        <v>48</v>
      </c>
      <c r="B55" s="15">
        <v>4648</v>
      </c>
      <c r="C55" s="16">
        <v>32637.72</v>
      </c>
      <c r="D55" s="15">
        <v>3251.22</v>
      </c>
      <c r="E55" s="16">
        <v>14238.16</v>
      </c>
      <c r="F55" s="15">
        <f t="shared" si="0"/>
        <v>7899.219999999999</v>
      </c>
      <c r="G55" s="16">
        <f t="shared" si="1"/>
        <v>46875.880000000005</v>
      </c>
      <c r="H55" s="15">
        <v>4549.61</v>
      </c>
      <c r="I55" s="16">
        <v>32073.52</v>
      </c>
      <c r="J55" s="15">
        <v>3227.09</v>
      </c>
      <c r="K55" s="16">
        <v>14128.19</v>
      </c>
      <c r="L55" s="26">
        <f t="shared" si="2"/>
        <v>7776.7</v>
      </c>
      <c r="M55" s="27">
        <f t="shared" si="3"/>
        <v>46201.71</v>
      </c>
      <c r="N55" s="15">
        <v>4520.9</v>
      </c>
      <c r="O55" s="16">
        <v>32079.1</v>
      </c>
      <c r="P55" s="15">
        <v>3218.05</v>
      </c>
      <c r="Q55" s="16">
        <v>14094.5</v>
      </c>
      <c r="R55" s="15">
        <f t="shared" si="4"/>
        <v>7738.95</v>
      </c>
      <c r="S55" s="16">
        <f t="shared" si="5"/>
        <v>46173.6</v>
      </c>
      <c r="T55" s="15">
        <v>4498.28</v>
      </c>
      <c r="U55" s="16">
        <v>31903.47</v>
      </c>
      <c r="V55" s="15">
        <v>3221.23</v>
      </c>
      <c r="W55" s="16">
        <v>14152.71</v>
      </c>
      <c r="X55" s="15">
        <f t="shared" si="6"/>
        <v>7719.51</v>
      </c>
      <c r="Y55" s="16">
        <f t="shared" si="8"/>
        <v>46056.18</v>
      </c>
    </row>
    <row r="56" spans="1:25" ht="11.25">
      <c r="A56" s="1" t="s">
        <v>49</v>
      </c>
      <c r="B56" s="15">
        <v>13860.38</v>
      </c>
      <c r="C56" s="16">
        <v>102206.11</v>
      </c>
      <c r="D56" s="15">
        <v>6411.61</v>
      </c>
      <c r="E56" s="16">
        <v>28619.44</v>
      </c>
      <c r="F56" s="15">
        <f t="shared" si="0"/>
        <v>20271.989999999998</v>
      </c>
      <c r="G56" s="16">
        <f t="shared" si="1"/>
        <v>130825.55</v>
      </c>
      <c r="H56" s="15">
        <v>13667.8</v>
      </c>
      <c r="I56" s="16">
        <v>100569.8</v>
      </c>
      <c r="J56" s="15">
        <v>6403.04</v>
      </c>
      <c r="K56" s="16">
        <v>28503.28</v>
      </c>
      <c r="L56" s="26">
        <f t="shared" si="2"/>
        <v>20070.84</v>
      </c>
      <c r="M56" s="27">
        <f t="shared" si="3"/>
        <v>129073.08</v>
      </c>
      <c r="N56" s="15">
        <v>13613.5</v>
      </c>
      <c r="O56" s="16">
        <v>100856.05</v>
      </c>
      <c r="P56" s="15">
        <v>6395</v>
      </c>
      <c r="Q56" s="16">
        <v>28457.3</v>
      </c>
      <c r="R56" s="15">
        <f t="shared" si="4"/>
        <v>20008.5</v>
      </c>
      <c r="S56" s="16">
        <f t="shared" si="5"/>
        <v>129313.35</v>
      </c>
      <c r="T56" s="15">
        <v>13591.04</v>
      </c>
      <c r="U56" s="16">
        <v>101454.8</v>
      </c>
      <c r="V56" s="15">
        <v>6390.38</v>
      </c>
      <c r="W56" s="16">
        <v>28504.85</v>
      </c>
      <c r="X56" s="15">
        <f t="shared" si="6"/>
        <v>19981.420000000002</v>
      </c>
      <c r="Y56" s="16">
        <f t="shared" si="8"/>
        <v>129959.65</v>
      </c>
    </row>
    <row r="57" spans="1:25" ht="11.25">
      <c r="A57" s="1" t="s">
        <v>50</v>
      </c>
      <c r="B57" s="15">
        <v>18021.83</v>
      </c>
      <c r="C57" s="16">
        <v>104380.99</v>
      </c>
      <c r="D57" s="15">
        <v>8704.66</v>
      </c>
      <c r="E57" s="16">
        <v>38764.55</v>
      </c>
      <c r="F57" s="15">
        <f t="shared" si="0"/>
        <v>26726.49</v>
      </c>
      <c r="G57" s="16">
        <f t="shared" si="1"/>
        <v>143145.54</v>
      </c>
      <c r="H57" s="15">
        <v>17699.9</v>
      </c>
      <c r="I57" s="16">
        <v>102308.85</v>
      </c>
      <c r="J57" s="15">
        <v>8664.19</v>
      </c>
      <c r="K57" s="16">
        <v>38512.47</v>
      </c>
      <c r="L57" s="26">
        <f t="shared" si="2"/>
        <v>26364.090000000004</v>
      </c>
      <c r="M57" s="27">
        <f t="shared" si="3"/>
        <v>140821.32</v>
      </c>
      <c r="N57" s="15">
        <v>17532.95</v>
      </c>
      <c r="O57" s="16">
        <v>102304.9</v>
      </c>
      <c r="P57" s="15">
        <v>8648.4</v>
      </c>
      <c r="Q57" s="16">
        <v>38415.3</v>
      </c>
      <c r="R57" s="15">
        <f t="shared" si="4"/>
        <v>26181.35</v>
      </c>
      <c r="S57" s="16">
        <f t="shared" si="5"/>
        <v>140720.2</v>
      </c>
      <c r="T57" s="15">
        <v>17517.71</v>
      </c>
      <c r="U57" s="16">
        <v>102559.85</v>
      </c>
      <c r="V57" s="15">
        <v>8679.52</v>
      </c>
      <c r="W57" s="16">
        <v>38513.61</v>
      </c>
      <c r="X57" s="15">
        <f t="shared" si="6"/>
        <v>26197.23</v>
      </c>
      <c r="Y57" s="16">
        <f t="shared" si="8"/>
        <v>141073.46000000002</v>
      </c>
    </row>
    <row r="58" spans="1:25" ht="11.25">
      <c r="A58" s="1" t="s">
        <v>51</v>
      </c>
      <c r="B58" s="15">
        <v>6017.5</v>
      </c>
      <c r="C58" s="16">
        <v>42781.49</v>
      </c>
      <c r="D58" s="15">
        <v>3024.88</v>
      </c>
      <c r="E58" s="16">
        <v>14318.27</v>
      </c>
      <c r="F58" s="15">
        <f t="shared" si="0"/>
        <v>9042.380000000001</v>
      </c>
      <c r="G58" s="16">
        <f t="shared" si="1"/>
        <v>57099.759999999995</v>
      </c>
      <c r="H58" s="15">
        <v>5925.66</v>
      </c>
      <c r="I58" s="16">
        <v>42072.99</v>
      </c>
      <c r="J58" s="15">
        <v>3023.14</v>
      </c>
      <c r="K58" s="16">
        <v>14269.23</v>
      </c>
      <c r="L58" s="26">
        <f t="shared" si="2"/>
        <v>8948.8</v>
      </c>
      <c r="M58" s="27">
        <f t="shared" si="3"/>
        <v>56342.22</v>
      </c>
      <c r="N58" s="15">
        <v>5863.6</v>
      </c>
      <c r="O58" s="16">
        <v>42003.5</v>
      </c>
      <c r="P58" s="15">
        <v>3023.3</v>
      </c>
      <c r="Q58" s="16">
        <v>14263.05</v>
      </c>
      <c r="R58" s="15">
        <f t="shared" si="4"/>
        <v>8886.900000000001</v>
      </c>
      <c r="S58" s="16">
        <f t="shared" si="5"/>
        <v>56266.55</v>
      </c>
      <c r="T58" s="15">
        <v>5878.23</v>
      </c>
      <c r="U58" s="16">
        <v>42237.66</v>
      </c>
      <c r="V58" s="15">
        <v>3026.66</v>
      </c>
      <c r="W58" s="16">
        <v>14290.8</v>
      </c>
      <c r="X58" s="15">
        <f t="shared" si="6"/>
        <v>8904.89</v>
      </c>
      <c r="Y58" s="16">
        <f t="shared" si="8"/>
        <v>56528.46000000001</v>
      </c>
    </row>
    <row r="59" spans="1:25" ht="11.25">
      <c r="A59" s="1" t="s">
        <v>52</v>
      </c>
      <c r="B59" s="15">
        <v>12505.11</v>
      </c>
      <c r="C59" s="16">
        <v>76839.38</v>
      </c>
      <c r="D59" s="15">
        <v>6739.11</v>
      </c>
      <c r="E59" s="16">
        <v>27449.99</v>
      </c>
      <c r="F59" s="15">
        <f t="shared" si="0"/>
        <v>19244.22</v>
      </c>
      <c r="G59" s="16">
        <f t="shared" si="1"/>
        <v>104289.37000000001</v>
      </c>
      <c r="H59" s="15">
        <v>12268.23</v>
      </c>
      <c r="I59" s="16">
        <v>75734.19</v>
      </c>
      <c r="J59" s="15">
        <v>6696.8</v>
      </c>
      <c r="K59" s="16">
        <v>27341.71</v>
      </c>
      <c r="L59" s="26">
        <f t="shared" si="2"/>
        <v>18965.03</v>
      </c>
      <c r="M59" s="27">
        <f t="shared" si="3"/>
        <v>103075.9</v>
      </c>
      <c r="N59" s="15">
        <v>12225.35</v>
      </c>
      <c r="O59" s="16">
        <v>75797.95</v>
      </c>
      <c r="P59" s="15">
        <v>6667.3</v>
      </c>
      <c r="Q59" s="16">
        <v>27320.45</v>
      </c>
      <c r="R59" s="15">
        <f t="shared" si="4"/>
        <v>18892.65</v>
      </c>
      <c r="S59" s="16">
        <f t="shared" si="5"/>
        <v>103118.4</v>
      </c>
      <c r="T59" s="15">
        <v>12270.04</v>
      </c>
      <c r="U59" s="16">
        <v>76263.28</v>
      </c>
      <c r="V59" s="15">
        <v>6685</v>
      </c>
      <c r="W59" s="16">
        <v>27373.99</v>
      </c>
      <c r="X59" s="15">
        <f t="shared" si="6"/>
        <v>18955.04</v>
      </c>
      <c r="Y59" s="16">
        <f t="shared" si="8"/>
        <v>103637.27</v>
      </c>
    </row>
    <row r="60" spans="1:25" ht="11.25">
      <c r="A60" s="1" t="s">
        <v>53</v>
      </c>
      <c r="B60" s="15">
        <v>5290.38</v>
      </c>
      <c r="C60" s="16">
        <v>36793.72</v>
      </c>
      <c r="D60" s="15">
        <v>2937.5</v>
      </c>
      <c r="E60" s="16">
        <v>14528.77</v>
      </c>
      <c r="F60" s="15">
        <f t="shared" si="0"/>
        <v>8227.880000000001</v>
      </c>
      <c r="G60" s="16">
        <f t="shared" si="1"/>
        <v>51322.490000000005</v>
      </c>
      <c r="H60" s="15">
        <v>5220.61</v>
      </c>
      <c r="I60" s="16">
        <v>36213.52</v>
      </c>
      <c r="J60" s="15">
        <v>2925.47</v>
      </c>
      <c r="K60" s="16">
        <v>14430.95</v>
      </c>
      <c r="L60" s="26">
        <f t="shared" si="2"/>
        <v>8146.08</v>
      </c>
      <c r="M60" s="27">
        <f t="shared" si="3"/>
        <v>50644.47</v>
      </c>
      <c r="N60" s="15">
        <v>5231.65</v>
      </c>
      <c r="O60" s="16">
        <v>36300.75</v>
      </c>
      <c r="P60" s="15">
        <v>2938.25</v>
      </c>
      <c r="Q60" s="16">
        <v>14473.75</v>
      </c>
      <c r="R60" s="15">
        <f t="shared" si="4"/>
        <v>8169.9</v>
      </c>
      <c r="S60" s="16">
        <f t="shared" si="5"/>
        <v>50774.5</v>
      </c>
      <c r="T60" s="15">
        <v>5247.47</v>
      </c>
      <c r="U60" s="16">
        <v>36585.04</v>
      </c>
      <c r="V60" s="15">
        <v>2950.61</v>
      </c>
      <c r="W60" s="16">
        <v>14570.33</v>
      </c>
      <c r="X60" s="15">
        <f t="shared" si="6"/>
        <v>8198.08</v>
      </c>
      <c r="Y60" s="16">
        <f t="shared" si="8"/>
        <v>51155.37</v>
      </c>
    </row>
    <row r="61" spans="1:25" ht="11.25">
      <c r="A61" s="1" t="s">
        <v>54</v>
      </c>
      <c r="B61" s="15">
        <v>2902</v>
      </c>
      <c r="C61" s="16">
        <v>25251.99</v>
      </c>
      <c r="D61" s="15">
        <v>1422.88</v>
      </c>
      <c r="E61" s="16">
        <v>8364.05</v>
      </c>
      <c r="F61" s="15">
        <f t="shared" si="0"/>
        <v>4324.88</v>
      </c>
      <c r="G61" s="16">
        <f t="shared" si="1"/>
        <v>33616.04</v>
      </c>
      <c r="H61" s="15">
        <v>2880.47</v>
      </c>
      <c r="I61" s="16">
        <v>24885.28</v>
      </c>
      <c r="J61" s="15">
        <v>1427.47</v>
      </c>
      <c r="K61" s="16">
        <v>8319.19</v>
      </c>
      <c r="L61" s="26">
        <f t="shared" si="2"/>
        <v>4307.94</v>
      </c>
      <c r="M61" s="27">
        <f t="shared" si="3"/>
        <v>33204.47</v>
      </c>
      <c r="N61" s="15">
        <v>2877.6</v>
      </c>
      <c r="O61" s="16">
        <v>24924.25</v>
      </c>
      <c r="P61" s="15">
        <v>1432.9</v>
      </c>
      <c r="Q61" s="16">
        <v>8339.3</v>
      </c>
      <c r="R61" s="15">
        <f t="shared" si="4"/>
        <v>4310.5</v>
      </c>
      <c r="S61" s="16">
        <f t="shared" si="5"/>
        <v>33263.55</v>
      </c>
      <c r="T61" s="15">
        <v>2890.8</v>
      </c>
      <c r="U61" s="16">
        <v>25151.23</v>
      </c>
      <c r="V61" s="15">
        <v>1434</v>
      </c>
      <c r="W61" s="16">
        <v>8360.47</v>
      </c>
      <c r="X61" s="15">
        <f t="shared" si="6"/>
        <v>4324.8</v>
      </c>
      <c r="Y61" s="16">
        <f t="shared" si="8"/>
        <v>33511.7</v>
      </c>
    </row>
    <row r="62" spans="1:25" ht="11.25">
      <c r="A62" s="1" t="s">
        <v>55</v>
      </c>
      <c r="B62" s="15">
        <v>21874.66</v>
      </c>
      <c r="C62" s="16">
        <v>146834.22</v>
      </c>
      <c r="D62" s="15">
        <v>9553.33</v>
      </c>
      <c r="E62" s="16">
        <v>37099.16</v>
      </c>
      <c r="F62" s="15">
        <f t="shared" si="0"/>
        <v>31427.989999999998</v>
      </c>
      <c r="G62" s="16">
        <f t="shared" si="1"/>
        <v>183933.38</v>
      </c>
      <c r="H62" s="15">
        <v>21496.04</v>
      </c>
      <c r="I62" s="16">
        <v>144417.04</v>
      </c>
      <c r="J62" s="15">
        <v>9526.47</v>
      </c>
      <c r="K62" s="16">
        <v>36929.61</v>
      </c>
      <c r="L62" s="26">
        <f t="shared" si="2"/>
        <v>31022.510000000002</v>
      </c>
      <c r="M62" s="27">
        <f t="shared" si="3"/>
        <v>181346.65000000002</v>
      </c>
      <c r="N62" s="15">
        <v>21312.2</v>
      </c>
      <c r="O62" s="16">
        <v>144345.9</v>
      </c>
      <c r="P62" s="15">
        <v>9513.3</v>
      </c>
      <c r="Q62" s="16">
        <v>36868.7</v>
      </c>
      <c r="R62" s="15">
        <f t="shared" si="4"/>
        <v>30825.5</v>
      </c>
      <c r="S62" s="16">
        <f t="shared" si="5"/>
        <v>181214.59999999998</v>
      </c>
      <c r="T62" s="15">
        <v>21294.23</v>
      </c>
      <c r="U62" s="16">
        <v>145207.66</v>
      </c>
      <c r="V62" s="15">
        <v>9512.85</v>
      </c>
      <c r="W62" s="16">
        <v>37032.76</v>
      </c>
      <c r="X62" s="15">
        <f t="shared" si="6"/>
        <v>30807.08</v>
      </c>
      <c r="Y62" s="16">
        <f t="shared" si="8"/>
        <v>182240.42</v>
      </c>
    </row>
    <row r="63" spans="1:25" ht="11.25">
      <c r="A63" s="1" t="s">
        <v>56</v>
      </c>
      <c r="B63" s="15">
        <v>5761.33</v>
      </c>
      <c r="C63" s="16">
        <v>35074.44</v>
      </c>
      <c r="D63" s="15">
        <v>3526.22</v>
      </c>
      <c r="E63" s="16">
        <v>17642.61</v>
      </c>
      <c r="F63" s="15">
        <f t="shared" si="0"/>
        <v>9287.55</v>
      </c>
      <c r="G63" s="16">
        <f t="shared" si="1"/>
        <v>52717.05</v>
      </c>
      <c r="H63" s="15">
        <v>5695.23</v>
      </c>
      <c r="I63" s="16">
        <v>34125.85</v>
      </c>
      <c r="J63" s="15">
        <v>3515.66</v>
      </c>
      <c r="K63" s="16">
        <v>17523.99</v>
      </c>
      <c r="L63" s="26">
        <f t="shared" si="2"/>
        <v>9210.89</v>
      </c>
      <c r="M63" s="27">
        <f t="shared" si="3"/>
        <v>51649.84</v>
      </c>
      <c r="N63" s="15">
        <v>5653.75</v>
      </c>
      <c r="O63" s="16">
        <v>33948.05</v>
      </c>
      <c r="P63" s="15">
        <v>3523.45</v>
      </c>
      <c r="Q63" s="16">
        <v>17522</v>
      </c>
      <c r="R63" s="15">
        <f t="shared" si="4"/>
        <v>9177.2</v>
      </c>
      <c r="S63" s="16">
        <f t="shared" si="5"/>
        <v>51470.05</v>
      </c>
      <c r="T63" s="15">
        <v>5628.42</v>
      </c>
      <c r="U63" s="16">
        <v>34171.19</v>
      </c>
      <c r="V63" s="15">
        <v>3535.04</v>
      </c>
      <c r="W63" s="16">
        <v>17556.71</v>
      </c>
      <c r="X63" s="15">
        <f t="shared" si="6"/>
        <v>9163.46</v>
      </c>
      <c r="Y63" s="16">
        <f t="shared" si="8"/>
        <v>51727.9</v>
      </c>
    </row>
    <row r="64" spans="1:25" ht="11.25">
      <c r="A64" s="2" t="s">
        <v>57</v>
      </c>
      <c r="B64" s="17">
        <v>90881.22</v>
      </c>
      <c r="C64" s="18">
        <v>602800.11</v>
      </c>
      <c r="D64" s="17">
        <v>45571.44</v>
      </c>
      <c r="E64" s="18">
        <v>201025.05</v>
      </c>
      <c r="F64" s="17">
        <f t="shared" si="0"/>
        <v>136452.66</v>
      </c>
      <c r="G64" s="18">
        <f t="shared" si="1"/>
        <v>803825.1599999999</v>
      </c>
      <c r="H64" s="17">
        <v>89403.61</v>
      </c>
      <c r="I64" s="18">
        <v>592401.09</v>
      </c>
      <c r="J64" s="17">
        <v>45409.38</v>
      </c>
      <c r="K64" s="18">
        <v>199958.09</v>
      </c>
      <c r="L64" s="28">
        <f t="shared" si="2"/>
        <v>134812.99</v>
      </c>
      <c r="M64" s="29">
        <f t="shared" si="3"/>
        <v>792359.1799999999</v>
      </c>
      <c r="N64" s="17">
        <v>88831.5</v>
      </c>
      <c r="O64" s="18">
        <v>592560.45</v>
      </c>
      <c r="P64" s="17">
        <v>45359.95</v>
      </c>
      <c r="Q64" s="18">
        <v>199754.35</v>
      </c>
      <c r="R64" s="17">
        <f t="shared" si="4"/>
        <v>134191.45</v>
      </c>
      <c r="S64" s="18">
        <f t="shared" si="5"/>
        <v>792314.7999999999</v>
      </c>
      <c r="T64" s="17">
        <v>88816.28</v>
      </c>
      <c r="U64" s="18">
        <v>595534.23</v>
      </c>
      <c r="V64" s="17">
        <v>45435.33</v>
      </c>
      <c r="W64" s="18">
        <v>200356.28</v>
      </c>
      <c r="X64" s="17">
        <f t="shared" si="6"/>
        <v>134251.61</v>
      </c>
      <c r="Y64" s="18">
        <f t="shared" si="8"/>
        <v>795890.51</v>
      </c>
    </row>
    <row r="65" spans="1:25" ht="11.25">
      <c r="A65" s="2" t="s">
        <v>58</v>
      </c>
      <c r="B65" s="17">
        <v>2566.22</v>
      </c>
      <c r="C65" s="18">
        <v>15630.72</v>
      </c>
      <c r="D65" s="17">
        <v>1637.5</v>
      </c>
      <c r="E65" s="18">
        <v>3259.99</v>
      </c>
      <c r="F65" s="17">
        <f t="shared" si="0"/>
        <v>4203.719999999999</v>
      </c>
      <c r="G65" s="18">
        <f t="shared" si="1"/>
        <v>18890.71</v>
      </c>
      <c r="H65" s="17">
        <v>2548.23</v>
      </c>
      <c r="I65" s="18">
        <v>15558.76</v>
      </c>
      <c r="J65" s="17">
        <v>1646.28</v>
      </c>
      <c r="K65" s="18">
        <v>3264.14</v>
      </c>
      <c r="L65" s="28">
        <f t="shared" si="2"/>
        <v>4194.51</v>
      </c>
      <c r="M65" s="29">
        <f t="shared" si="3"/>
        <v>18822.9</v>
      </c>
      <c r="N65" s="17">
        <v>2513.35</v>
      </c>
      <c r="O65" s="18">
        <v>15518.9</v>
      </c>
      <c r="P65" s="17">
        <v>1652.55</v>
      </c>
      <c r="Q65" s="18">
        <v>3279.9</v>
      </c>
      <c r="R65" s="17">
        <f t="shared" si="4"/>
        <v>4165.9</v>
      </c>
      <c r="S65" s="18">
        <f t="shared" si="5"/>
        <v>18798.8</v>
      </c>
      <c r="T65" s="17">
        <v>2520.85</v>
      </c>
      <c r="U65" s="18">
        <v>15606.19</v>
      </c>
      <c r="V65" s="17">
        <v>1661.66</v>
      </c>
      <c r="W65" s="18">
        <v>3303.66</v>
      </c>
      <c r="X65" s="17">
        <f t="shared" si="6"/>
        <v>4182.51</v>
      </c>
      <c r="Y65" s="18">
        <f t="shared" si="8"/>
        <v>18909.85</v>
      </c>
    </row>
    <row r="66" spans="1:25" ht="12" thickBot="1">
      <c r="A66" s="2" t="s">
        <v>59</v>
      </c>
      <c r="B66" s="19">
        <v>2354.83</v>
      </c>
      <c r="C66" s="20">
        <v>15131.11</v>
      </c>
      <c r="D66" s="21">
        <v>2021.61</v>
      </c>
      <c r="E66" s="22">
        <v>3660.94</v>
      </c>
      <c r="F66" s="19">
        <f t="shared" si="0"/>
        <v>4376.44</v>
      </c>
      <c r="G66" s="20">
        <f t="shared" si="1"/>
        <v>18792.05</v>
      </c>
      <c r="H66" s="19">
        <v>2357.8</v>
      </c>
      <c r="I66" s="20">
        <v>15166.76</v>
      </c>
      <c r="J66" s="19">
        <v>2030.14</v>
      </c>
      <c r="K66" s="20">
        <v>3664.85</v>
      </c>
      <c r="L66" s="30">
        <f t="shared" si="2"/>
        <v>4387.9400000000005</v>
      </c>
      <c r="M66" s="31">
        <f t="shared" si="3"/>
        <v>18831.61</v>
      </c>
      <c r="N66" s="19">
        <v>2343.4</v>
      </c>
      <c r="O66" s="20">
        <v>15205.6</v>
      </c>
      <c r="P66" s="21">
        <v>2046.35</v>
      </c>
      <c r="Q66" s="22">
        <v>3692.4</v>
      </c>
      <c r="R66" s="19">
        <f t="shared" si="4"/>
        <v>4389.75</v>
      </c>
      <c r="S66" s="20">
        <f t="shared" si="5"/>
        <v>18898</v>
      </c>
      <c r="T66" s="19">
        <v>2324.47</v>
      </c>
      <c r="U66" s="20">
        <v>15275.66</v>
      </c>
      <c r="V66" s="21">
        <v>2062.14</v>
      </c>
      <c r="W66" s="22">
        <v>3714.85</v>
      </c>
      <c r="X66" s="21">
        <f t="shared" si="6"/>
        <v>4386.61</v>
      </c>
      <c r="Y66" s="22">
        <f t="shared" si="8"/>
        <v>18990.51</v>
      </c>
    </row>
    <row r="67" spans="1:25" ht="14.25" thickBot="1" thickTop="1">
      <c r="A67" s="5" t="s">
        <v>72</v>
      </c>
      <c r="B67" s="23">
        <v>2144357.88</v>
      </c>
      <c r="C67" s="23">
        <v>12029632.83</v>
      </c>
      <c r="D67" s="23">
        <v>794864.22</v>
      </c>
      <c r="E67" s="23">
        <v>3050340.61</v>
      </c>
      <c r="F67" s="23">
        <f t="shared" si="0"/>
        <v>2939222.0999999996</v>
      </c>
      <c r="G67" s="23">
        <f t="shared" si="1"/>
        <v>15079973.44</v>
      </c>
      <c r="H67" s="23">
        <v>2107947.14</v>
      </c>
      <c r="I67" s="32">
        <v>11857394.9</v>
      </c>
      <c r="J67" s="23">
        <v>792158.09</v>
      </c>
      <c r="K67" s="32">
        <v>3038780.76</v>
      </c>
      <c r="L67" s="23">
        <f t="shared" si="2"/>
        <v>2900105.23</v>
      </c>
      <c r="M67" s="32">
        <f t="shared" si="3"/>
        <v>14896175.66</v>
      </c>
      <c r="N67" s="23">
        <v>2093817.7</v>
      </c>
      <c r="O67" s="23">
        <v>11900484.6</v>
      </c>
      <c r="P67" s="23">
        <v>792544.9</v>
      </c>
      <c r="Q67" s="23">
        <v>3042239.75</v>
      </c>
      <c r="R67" s="23">
        <f t="shared" si="4"/>
        <v>2886362.6</v>
      </c>
      <c r="S67" s="23">
        <f t="shared" si="5"/>
        <v>14942724.35</v>
      </c>
      <c r="T67" s="23">
        <v>2095637.66</v>
      </c>
      <c r="U67" s="23">
        <v>11982011.66</v>
      </c>
      <c r="V67" s="23">
        <v>796767.28</v>
      </c>
      <c r="W67" s="23">
        <v>3058964.57</v>
      </c>
      <c r="X67" s="23">
        <f t="shared" si="6"/>
        <v>2892404.94</v>
      </c>
      <c r="Y67" s="23">
        <f t="shared" si="8"/>
        <v>15040976.23</v>
      </c>
    </row>
    <row r="68" ht="12" thickTop="1"/>
    <row r="70" ht="11.25">
      <c r="A70" s="6"/>
    </row>
    <row r="73" ht="11.25">
      <c r="A73" s="6"/>
    </row>
    <row r="76" ht="11.25">
      <c r="E76" t="s">
        <v>79</v>
      </c>
    </row>
    <row r="79" ht="12" thickBot="1"/>
    <row r="80" spans="2:23" ht="60.75" customHeight="1" thickBot="1" thickTop="1">
      <c r="B80" s="189" t="s">
        <v>75</v>
      </c>
      <c r="C80" s="189"/>
      <c r="D80" s="189"/>
      <c r="E80" s="189"/>
      <c r="F80" s="189"/>
      <c r="G80" s="189"/>
      <c r="H80" s="189" t="s">
        <v>76</v>
      </c>
      <c r="I80" s="189"/>
      <c r="J80" s="189"/>
      <c r="K80" s="189"/>
      <c r="L80" s="189"/>
      <c r="M80" s="189"/>
      <c r="N80" s="189" t="s">
        <v>77</v>
      </c>
      <c r="O80" s="189"/>
      <c r="P80" s="189"/>
      <c r="Q80" s="189"/>
      <c r="R80" s="189"/>
      <c r="S80" s="189"/>
      <c r="T80" s="204" t="s">
        <v>86</v>
      </c>
      <c r="U80" s="205"/>
      <c r="V80" s="204" t="s">
        <v>85</v>
      </c>
      <c r="W80" s="205"/>
    </row>
    <row r="81" spans="1:23" ht="15.75" thickBot="1" thickTop="1">
      <c r="A81" s="4"/>
      <c r="B81" s="190" t="s">
        <v>65</v>
      </c>
      <c r="C81" s="191"/>
      <c r="D81" s="187" t="s">
        <v>66</v>
      </c>
      <c r="E81" s="188"/>
      <c r="F81" s="187" t="s">
        <v>67</v>
      </c>
      <c r="G81" s="188"/>
      <c r="H81" s="190" t="s">
        <v>65</v>
      </c>
      <c r="I81" s="191"/>
      <c r="J81" s="187" t="s">
        <v>66</v>
      </c>
      <c r="K81" s="188"/>
      <c r="L81" s="187" t="s">
        <v>67</v>
      </c>
      <c r="M81" s="188"/>
      <c r="N81" s="190" t="s">
        <v>65</v>
      </c>
      <c r="O81" s="191"/>
      <c r="P81" s="187" t="s">
        <v>66</v>
      </c>
      <c r="Q81" s="188"/>
      <c r="R81" s="187" t="s">
        <v>67</v>
      </c>
      <c r="S81" s="188"/>
      <c r="T81" s="206" t="s">
        <v>67</v>
      </c>
      <c r="U81" s="207"/>
      <c r="V81" s="206" t="s">
        <v>67</v>
      </c>
      <c r="W81" s="207"/>
    </row>
    <row r="82" spans="1:23" ht="54" customHeight="1" thickBot="1" thickTop="1">
      <c r="A82" s="3" t="s">
        <v>64</v>
      </c>
      <c r="B82" s="7" t="s">
        <v>60</v>
      </c>
      <c r="C82" s="8" t="s">
        <v>70</v>
      </c>
      <c r="D82" s="9" t="s">
        <v>60</v>
      </c>
      <c r="E82" s="8" t="s">
        <v>70</v>
      </c>
      <c r="F82" s="10" t="s">
        <v>60</v>
      </c>
      <c r="G82" s="8" t="s">
        <v>70</v>
      </c>
      <c r="H82" s="7" t="s">
        <v>60</v>
      </c>
      <c r="I82" s="8" t="s">
        <v>78</v>
      </c>
      <c r="J82" s="9" t="s">
        <v>60</v>
      </c>
      <c r="K82" s="8" t="s">
        <v>70</v>
      </c>
      <c r="L82" s="9" t="s">
        <v>60</v>
      </c>
      <c r="M82" s="8" t="s">
        <v>70</v>
      </c>
      <c r="N82" s="7" t="s">
        <v>60</v>
      </c>
      <c r="O82" s="8" t="s">
        <v>70</v>
      </c>
      <c r="P82" s="9" t="s">
        <v>60</v>
      </c>
      <c r="Q82" s="8" t="s">
        <v>70</v>
      </c>
      <c r="R82" s="10" t="s">
        <v>60</v>
      </c>
      <c r="S82" s="8" t="s">
        <v>70</v>
      </c>
      <c r="T82" s="33" t="s">
        <v>60</v>
      </c>
      <c r="U82" s="34" t="s">
        <v>70</v>
      </c>
      <c r="V82" s="33" t="s">
        <v>60</v>
      </c>
      <c r="W82" s="34" t="s">
        <v>70</v>
      </c>
    </row>
    <row r="83" spans="1:23" ht="12" thickTop="1">
      <c r="A83" s="1" t="s">
        <v>61</v>
      </c>
      <c r="B83" s="11">
        <v>13635.65</v>
      </c>
      <c r="C83" s="12">
        <v>116809.45</v>
      </c>
      <c r="D83" s="13">
        <v>4246.95</v>
      </c>
      <c r="E83" s="14">
        <v>21107</v>
      </c>
      <c r="F83" s="13">
        <f>B83+D83</f>
        <v>17882.6</v>
      </c>
      <c r="G83" s="14">
        <f>C83+E83</f>
        <v>137916.45</v>
      </c>
      <c r="H83" s="11">
        <v>13658.09</v>
      </c>
      <c r="I83" s="12">
        <v>117369.23</v>
      </c>
      <c r="J83" s="11">
        <v>4256.95</v>
      </c>
      <c r="K83" s="12">
        <v>21162.95</v>
      </c>
      <c r="L83" s="11">
        <f>H83+J83</f>
        <v>17915.04</v>
      </c>
      <c r="M83" s="12">
        <f>I83+K83</f>
        <v>138532.18</v>
      </c>
      <c r="N83" s="11">
        <v>13797.8</v>
      </c>
      <c r="O83" s="12">
        <v>117199.09</v>
      </c>
      <c r="P83" s="13">
        <v>4276.38</v>
      </c>
      <c r="Q83" s="14">
        <v>21180.71</v>
      </c>
      <c r="R83" s="13">
        <f>N83+P83</f>
        <v>18074.18</v>
      </c>
      <c r="S83" s="70">
        <f>O83+Q83</f>
        <v>138379.8</v>
      </c>
      <c r="T83" s="59">
        <f>R83-F5</f>
        <v>-223.47999999999956</v>
      </c>
      <c r="U83" s="63">
        <f>S83-G5</f>
        <v>-607.070000000007</v>
      </c>
      <c r="V83" s="51">
        <f>T83/F5</f>
        <v>-0.012213583594842158</v>
      </c>
      <c r="W83" s="52">
        <f>U83/G5</f>
        <v>-0.0043678226583561955</v>
      </c>
    </row>
    <row r="84" spans="1:23" ht="11.25">
      <c r="A84" s="1" t="s">
        <v>62</v>
      </c>
      <c r="B84" s="15">
        <v>28594.75</v>
      </c>
      <c r="C84" s="16">
        <v>212535.6</v>
      </c>
      <c r="D84" s="15">
        <v>12316.6</v>
      </c>
      <c r="E84" s="16">
        <v>68220.9</v>
      </c>
      <c r="F84" s="15">
        <f aca="true" t="shared" si="9" ref="F84:F145">B84+D84</f>
        <v>40911.35</v>
      </c>
      <c r="G84" s="16">
        <f aca="true" t="shared" si="10" ref="G84:G145">C84+E84</f>
        <v>280756.5</v>
      </c>
      <c r="H84" s="15">
        <v>28838.23</v>
      </c>
      <c r="I84" s="16">
        <v>213680.09</v>
      </c>
      <c r="J84" s="15">
        <v>12354.04</v>
      </c>
      <c r="K84" s="16">
        <v>68028.95</v>
      </c>
      <c r="L84" s="15">
        <f aca="true" t="shared" si="11" ref="L84:L145">H84+J84</f>
        <v>41192.270000000004</v>
      </c>
      <c r="M84" s="16">
        <f aca="true" t="shared" si="12" ref="M84:M145">I84+K84</f>
        <v>281709.04</v>
      </c>
      <c r="N84" s="15">
        <v>29203.33</v>
      </c>
      <c r="O84" s="16">
        <v>214668.66</v>
      </c>
      <c r="P84" s="15">
        <v>12392.14</v>
      </c>
      <c r="Q84" s="16">
        <v>68120.47</v>
      </c>
      <c r="R84" s="15">
        <f aca="true" t="shared" si="13" ref="R84:R145">N84+P84</f>
        <v>41595.47</v>
      </c>
      <c r="S84" s="71">
        <f aca="true" t="shared" si="14" ref="S84:S144">O84+Q84</f>
        <v>282789.13</v>
      </c>
      <c r="T84" s="60">
        <f aca="true" t="shared" si="15" ref="T84:T145">R84-F6</f>
        <v>158.52999999999884</v>
      </c>
      <c r="U84" s="65">
        <f aca="true" t="shared" si="16" ref="U84:U145">S84-G6</f>
        <v>968.0300000000279</v>
      </c>
      <c r="V84" s="53">
        <f aca="true" t="shared" si="17" ref="V84:V145">T84/F6</f>
        <v>0.00382581339259122</v>
      </c>
      <c r="W84" s="54">
        <f aca="true" t="shared" si="18" ref="W84:W145">U84/G6</f>
        <v>0.0034349095933556006</v>
      </c>
    </row>
    <row r="85" spans="1:23" ht="11.25">
      <c r="A85" s="1" t="s">
        <v>63</v>
      </c>
      <c r="B85" s="15">
        <v>45700.8</v>
      </c>
      <c r="C85" s="16">
        <v>335511.75</v>
      </c>
      <c r="D85" s="15">
        <v>26854.5</v>
      </c>
      <c r="E85" s="16">
        <v>84263.85</v>
      </c>
      <c r="F85" s="15">
        <f t="shared" si="9"/>
        <v>72555.3</v>
      </c>
      <c r="G85" s="16">
        <f t="shared" si="10"/>
        <v>419775.6</v>
      </c>
      <c r="H85" s="15">
        <v>45823.57</v>
      </c>
      <c r="I85" s="16">
        <v>337396.57</v>
      </c>
      <c r="J85" s="15">
        <v>26854.61</v>
      </c>
      <c r="K85" s="16">
        <v>84375.09</v>
      </c>
      <c r="L85" s="15">
        <f t="shared" si="11"/>
        <v>72678.18</v>
      </c>
      <c r="M85" s="16">
        <f t="shared" si="12"/>
        <v>421771.66000000003</v>
      </c>
      <c r="N85" s="15">
        <v>46464.47</v>
      </c>
      <c r="O85" s="16">
        <v>337920.23</v>
      </c>
      <c r="P85" s="15">
        <v>26770.04</v>
      </c>
      <c r="Q85" s="16">
        <v>84410.23</v>
      </c>
      <c r="R85" s="15">
        <f t="shared" si="13"/>
        <v>73234.51000000001</v>
      </c>
      <c r="S85" s="71">
        <f t="shared" si="14"/>
        <v>422330.45999999996</v>
      </c>
      <c r="T85" s="60">
        <f t="shared" si="15"/>
        <v>-469.69999999998254</v>
      </c>
      <c r="U85" s="65">
        <f t="shared" si="16"/>
        <v>74.52999999991152</v>
      </c>
      <c r="V85" s="53">
        <f t="shared" si="17"/>
        <v>-0.006372770293582722</v>
      </c>
      <c r="W85" s="54">
        <f t="shared" si="18"/>
        <v>0.00017650432996858448</v>
      </c>
    </row>
    <row r="86" spans="1:23" ht="11.25">
      <c r="A86" s="2" t="s">
        <v>1</v>
      </c>
      <c r="B86" s="17">
        <v>87931.2</v>
      </c>
      <c r="C86" s="18">
        <v>664856.8</v>
      </c>
      <c r="D86" s="17">
        <v>43418.05</v>
      </c>
      <c r="E86" s="18">
        <v>173591.75</v>
      </c>
      <c r="F86" s="17">
        <f t="shared" si="9"/>
        <v>131349.25</v>
      </c>
      <c r="G86" s="18">
        <f t="shared" si="10"/>
        <v>838448.55</v>
      </c>
      <c r="H86" s="17">
        <v>88319.9</v>
      </c>
      <c r="I86" s="18">
        <v>668445.9</v>
      </c>
      <c r="J86" s="17">
        <v>43465.61</v>
      </c>
      <c r="K86" s="18">
        <v>173566.99</v>
      </c>
      <c r="L86" s="17">
        <f t="shared" si="11"/>
        <v>131785.51</v>
      </c>
      <c r="M86" s="18">
        <f t="shared" si="12"/>
        <v>842012.89</v>
      </c>
      <c r="N86" s="17">
        <v>89465.61</v>
      </c>
      <c r="O86" s="18">
        <v>669787.99</v>
      </c>
      <c r="P86" s="17">
        <v>43438.57</v>
      </c>
      <c r="Q86" s="18">
        <v>173711.42</v>
      </c>
      <c r="R86" s="17">
        <f t="shared" si="13"/>
        <v>132904.18</v>
      </c>
      <c r="S86" s="72">
        <f t="shared" si="14"/>
        <v>843499.41</v>
      </c>
      <c r="T86" s="61">
        <f t="shared" si="15"/>
        <v>-534.640000000014</v>
      </c>
      <c r="U86" s="68">
        <f t="shared" si="16"/>
        <v>435.69999999995343</v>
      </c>
      <c r="V86" s="55">
        <f t="shared" si="17"/>
        <v>-0.00400663015455333</v>
      </c>
      <c r="W86" s="56">
        <f t="shared" si="18"/>
        <v>0.0005168055448620287</v>
      </c>
    </row>
    <row r="87" spans="1:23" ht="11.25">
      <c r="A87" s="1" t="s">
        <v>2</v>
      </c>
      <c r="B87" s="15">
        <v>315959.8</v>
      </c>
      <c r="C87" s="16">
        <v>1767100.6</v>
      </c>
      <c r="D87" s="15">
        <v>93682.05</v>
      </c>
      <c r="E87" s="16">
        <v>372999.4</v>
      </c>
      <c r="F87" s="15">
        <f t="shared" si="9"/>
        <v>409641.85</v>
      </c>
      <c r="G87" s="16">
        <f t="shared" si="10"/>
        <v>2140100</v>
      </c>
      <c r="H87" s="15">
        <v>317786.42</v>
      </c>
      <c r="I87" s="16">
        <v>1781598.42</v>
      </c>
      <c r="J87" s="15">
        <v>93872.47</v>
      </c>
      <c r="K87" s="16">
        <v>374407.28</v>
      </c>
      <c r="L87" s="15">
        <f t="shared" si="11"/>
        <v>411658.89</v>
      </c>
      <c r="M87" s="16">
        <f t="shared" si="12"/>
        <v>2156005.7</v>
      </c>
      <c r="N87" s="15">
        <v>321411.9</v>
      </c>
      <c r="O87" s="16">
        <v>1790514.99</v>
      </c>
      <c r="P87" s="15">
        <v>94160.71</v>
      </c>
      <c r="Q87" s="16">
        <v>375882.38</v>
      </c>
      <c r="R87" s="15">
        <f t="shared" si="13"/>
        <v>415572.61000000004</v>
      </c>
      <c r="S87" s="71">
        <f t="shared" si="14"/>
        <v>2166397.37</v>
      </c>
      <c r="T87" s="60">
        <f t="shared" si="15"/>
        <v>2352.060000000056</v>
      </c>
      <c r="U87" s="65">
        <f t="shared" si="16"/>
        <v>39404.27000000002</v>
      </c>
      <c r="V87" s="53">
        <f t="shared" si="17"/>
        <v>0.005692020883279053</v>
      </c>
      <c r="W87" s="54">
        <f t="shared" si="18"/>
        <v>0.018525809980295665</v>
      </c>
    </row>
    <row r="88" spans="1:23" ht="11.25">
      <c r="A88" s="1" t="s">
        <v>3</v>
      </c>
      <c r="B88" s="15">
        <v>37581.35</v>
      </c>
      <c r="C88" s="16">
        <v>207050.8</v>
      </c>
      <c r="D88" s="15">
        <v>14191.8</v>
      </c>
      <c r="E88" s="16">
        <v>59359.9</v>
      </c>
      <c r="F88" s="15">
        <f t="shared" si="9"/>
        <v>51773.149999999994</v>
      </c>
      <c r="G88" s="16">
        <f t="shared" si="10"/>
        <v>266410.7</v>
      </c>
      <c r="H88" s="15">
        <v>38562.57</v>
      </c>
      <c r="I88" s="16">
        <v>213424.42</v>
      </c>
      <c r="J88" s="15">
        <v>14415.95</v>
      </c>
      <c r="K88" s="16">
        <v>59953.8</v>
      </c>
      <c r="L88" s="15">
        <f t="shared" si="11"/>
        <v>52978.520000000004</v>
      </c>
      <c r="M88" s="16">
        <f t="shared" si="12"/>
        <v>273378.22000000003</v>
      </c>
      <c r="N88" s="15">
        <v>40091.28</v>
      </c>
      <c r="O88" s="16">
        <v>220110.42</v>
      </c>
      <c r="P88" s="15">
        <v>14571.42</v>
      </c>
      <c r="Q88" s="16">
        <v>60511.33</v>
      </c>
      <c r="R88" s="15">
        <f t="shared" si="13"/>
        <v>54662.7</v>
      </c>
      <c r="S88" s="71">
        <f t="shared" si="14"/>
        <v>280621.75</v>
      </c>
      <c r="T88" s="60">
        <f t="shared" si="15"/>
        <v>3953.0399999999936</v>
      </c>
      <c r="U88" s="65">
        <f t="shared" si="16"/>
        <v>26380.540000000008</v>
      </c>
      <c r="V88" s="53">
        <f t="shared" si="17"/>
        <v>0.07795437792325946</v>
      </c>
      <c r="W88" s="54">
        <f t="shared" si="18"/>
        <v>0.10376185670293187</v>
      </c>
    </row>
    <row r="89" spans="1:24" ht="11.25">
      <c r="A89" s="1" t="s">
        <v>4</v>
      </c>
      <c r="B89" s="15">
        <v>21572.8</v>
      </c>
      <c r="C89" s="16">
        <v>115622.3</v>
      </c>
      <c r="D89" s="15">
        <v>7978.8</v>
      </c>
      <c r="E89" s="16">
        <v>39804.8</v>
      </c>
      <c r="F89" s="15">
        <f t="shared" si="9"/>
        <v>29551.6</v>
      </c>
      <c r="G89" s="16">
        <f t="shared" si="10"/>
        <v>155427.1</v>
      </c>
      <c r="H89" s="15">
        <v>22205.57</v>
      </c>
      <c r="I89" s="16">
        <v>116249.8</v>
      </c>
      <c r="J89" s="15">
        <v>7971.19</v>
      </c>
      <c r="K89" s="16">
        <v>39698.28</v>
      </c>
      <c r="L89" s="15">
        <f t="shared" si="11"/>
        <v>30176.76</v>
      </c>
      <c r="M89" s="16">
        <f t="shared" si="12"/>
        <v>155948.08000000002</v>
      </c>
      <c r="N89" s="15">
        <v>25100.61</v>
      </c>
      <c r="O89" s="16">
        <v>119931.04</v>
      </c>
      <c r="P89" s="15">
        <v>7989.14</v>
      </c>
      <c r="Q89" s="16">
        <v>39796.38</v>
      </c>
      <c r="R89" s="15">
        <f t="shared" si="13"/>
        <v>33089.75</v>
      </c>
      <c r="S89" s="71">
        <f t="shared" si="14"/>
        <v>159727.41999999998</v>
      </c>
      <c r="T89" s="60">
        <f t="shared" si="15"/>
        <v>3252.9300000000003</v>
      </c>
      <c r="U89" s="65">
        <f t="shared" si="16"/>
        <v>3452.819999999978</v>
      </c>
      <c r="V89" s="53">
        <f t="shared" si="17"/>
        <v>0.10902401797510594</v>
      </c>
      <c r="W89" s="54">
        <f t="shared" si="18"/>
        <v>0.022094569430988642</v>
      </c>
      <c r="X89" s="6" t="s">
        <v>79</v>
      </c>
    </row>
    <row r="90" spans="1:23" ht="11.25">
      <c r="A90" s="1" t="s">
        <v>5</v>
      </c>
      <c r="B90" s="15">
        <v>32277.45</v>
      </c>
      <c r="C90" s="16">
        <v>201521.85</v>
      </c>
      <c r="D90" s="15">
        <v>13535</v>
      </c>
      <c r="E90" s="16">
        <v>53151.9</v>
      </c>
      <c r="F90" s="15">
        <f t="shared" si="9"/>
        <v>45812.45</v>
      </c>
      <c r="G90" s="16">
        <f t="shared" si="10"/>
        <v>254673.75</v>
      </c>
      <c r="H90" s="15">
        <v>33061.19</v>
      </c>
      <c r="I90" s="16">
        <v>207836.66</v>
      </c>
      <c r="J90" s="15">
        <v>13666.04</v>
      </c>
      <c r="K90" s="16">
        <v>53646.33</v>
      </c>
      <c r="L90" s="15">
        <f t="shared" si="11"/>
        <v>46727.23</v>
      </c>
      <c r="M90" s="16">
        <f t="shared" si="12"/>
        <v>261482.99</v>
      </c>
      <c r="N90" s="15">
        <v>34018.95</v>
      </c>
      <c r="O90" s="16">
        <v>212766.19</v>
      </c>
      <c r="P90" s="15">
        <v>13800.52</v>
      </c>
      <c r="Q90" s="16">
        <v>54043.76</v>
      </c>
      <c r="R90" s="15">
        <f t="shared" si="13"/>
        <v>47819.47</v>
      </c>
      <c r="S90" s="71">
        <f t="shared" si="14"/>
        <v>266809.95</v>
      </c>
      <c r="T90" s="60">
        <f t="shared" si="15"/>
        <v>2152.8700000000026</v>
      </c>
      <c r="U90" s="65">
        <f t="shared" si="16"/>
        <v>19671.570000000036</v>
      </c>
      <c r="V90" s="53">
        <f t="shared" si="17"/>
        <v>0.04714320750833219</v>
      </c>
      <c r="W90" s="54">
        <f t="shared" si="18"/>
        <v>0.07959738993190794</v>
      </c>
    </row>
    <row r="91" spans="1:23" ht="11.25">
      <c r="A91" s="2" t="s">
        <v>6</v>
      </c>
      <c r="B91" s="17">
        <v>407391.4</v>
      </c>
      <c r="C91" s="18">
        <v>2291295.55</v>
      </c>
      <c r="D91" s="17">
        <v>129387.65</v>
      </c>
      <c r="E91" s="18">
        <v>525316</v>
      </c>
      <c r="F91" s="17">
        <f t="shared" si="9"/>
        <v>536779.05</v>
      </c>
      <c r="G91" s="18">
        <f t="shared" si="10"/>
        <v>2816611.55</v>
      </c>
      <c r="H91" s="17">
        <v>411615.76</v>
      </c>
      <c r="I91" s="18">
        <v>2319109.33</v>
      </c>
      <c r="J91" s="17">
        <v>129925.66</v>
      </c>
      <c r="K91" s="18">
        <v>527705.71</v>
      </c>
      <c r="L91" s="17">
        <f t="shared" si="11"/>
        <v>541541.42</v>
      </c>
      <c r="M91" s="18">
        <f t="shared" si="12"/>
        <v>2846815.04</v>
      </c>
      <c r="N91" s="17">
        <v>420622.76</v>
      </c>
      <c r="O91" s="18">
        <v>2343322.66</v>
      </c>
      <c r="P91" s="17">
        <v>130521.8</v>
      </c>
      <c r="Q91" s="18">
        <v>530232.99</v>
      </c>
      <c r="R91" s="17">
        <f t="shared" si="13"/>
        <v>551144.56</v>
      </c>
      <c r="S91" s="72">
        <f t="shared" si="14"/>
        <v>2873555.6500000004</v>
      </c>
      <c r="T91" s="61">
        <f t="shared" si="15"/>
        <v>11710.910000000033</v>
      </c>
      <c r="U91" s="68">
        <f t="shared" si="16"/>
        <v>88908.33000000054</v>
      </c>
      <c r="V91" s="55">
        <f t="shared" si="17"/>
        <v>0.021709639359724836</v>
      </c>
      <c r="W91" s="56">
        <f t="shared" si="18"/>
        <v>0.03192803963411803</v>
      </c>
    </row>
    <row r="92" spans="1:23" ht="11.25">
      <c r="A92" s="1" t="s">
        <v>7</v>
      </c>
      <c r="B92" s="15">
        <v>50688.65</v>
      </c>
      <c r="C92" s="16">
        <v>283372.15</v>
      </c>
      <c r="D92" s="15">
        <v>20681.3</v>
      </c>
      <c r="E92" s="16">
        <v>86524.9</v>
      </c>
      <c r="F92" s="15">
        <f t="shared" si="9"/>
        <v>71369.95</v>
      </c>
      <c r="G92" s="16">
        <f t="shared" si="10"/>
        <v>369897.05000000005</v>
      </c>
      <c r="H92" s="15">
        <v>50857.52</v>
      </c>
      <c r="I92" s="16">
        <v>285187.47</v>
      </c>
      <c r="J92" s="15">
        <v>20755.09</v>
      </c>
      <c r="K92" s="16">
        <v>86893.71</v>
      </c>
      <c r="L92" s="15">
        <f t="shared" si="11"/>
        <v>71612.61</v>
      </c>
      <c r="M92" s="16">
        <f t="shared" si="12"/>
        <v>372081.18</v>
      </c>
      <c r="N92" s="15">
        <v>51467.42</v>
      </c>
      <c r="O92" s="16">
        <v>287604.95</v>
      </c>
      <c r="P92" s="15">
        <v>20846.95</v>
      </c>
      <c r="Q92" s="16">
        <v>87309.42</v>
      </c>
      <c r="R92" s="15">
        <f t="shared" si="13"/>
        <v>72314.37</v>
      </c>
      <c r="S92" s="71">
        <f t="shared" si="14"/>
        <v>374914.37</v>
      </c>
      <c r="T92" s="60">
        <f t="shared" si="15"/>
        <v>-103.40000000000873</v>
      </c>
      <c r="U92" s="65">
        <f t="shared" si="16"/>
        <v>2249.8800000000047</v>
      </c>
      <c r="V92" s="53">
        <f t="shared" si="17"/>
        <v>-0.0014278263470417375</v>
      </c>
      <c r="W92" s="54">
        <f t="shared" si="18"/>
        <v>0.006037280342970173</v>
      </c>
    </row>
    <row r="93" spans="1:23" ht="11.25">
      <c r="A93" s="1" t="s">
        <v>8</v>
      </c>
      <c r="B93" s="15">
        <v>12885.6</v>
      </c>
      <c r="C93" s="16">
        <v>70395.65</v>
      </c>
      <c r="D93" s="15">
        <v>6653.3</v>
      </c>
      <c r="E93" s="16">
        <v>36680.25</v>
      </c>
      <c r="F93" s="15">
        <f t="shared" si="9"/>
        <v>19538.9</v>
      </c>
      <c r="G93" s="16">
        <f t="shared" si="10"/>
        <v>107075.9</v>
      </c>
      <c r="H93" s="15">
        <v>12904.38</v>
      </c>
      <c r="I93" s="16">
        <v>70851.42</v>
      </c>
      <c r="J93" s="15">
        <v>6663.85</v>
      </c>
      <c r="K93" s="16">
        <v>36721.95</v>
      </c>
      <c r="L93" s="15">
        <f t="shared" si="11"/>
        <v>19568.23</v>
      </c>
      <c r="M93" s="16">
        <f t="shared" si="12"/>
        <v>107573.37</v>
      </c>
      <c r="N93" s="15">
        <v>13069.85</v>
      </c>
      <c r="O93" s="16">
        <v>71530.71</v>
      </c>
      <c r="P93" s="15">
        <v>6688</v>
      </c>
      <c r="Q93" s="16">
        <v>36753.52</v>
      </c>
      <c r="R93" s="15">
        <f t="shared" si="13"/>
        <v>19757.85</v>
      </c>
      <c r="S93" s="71">
        <f t="shared" si="14"/>
        <v>108284.23000000001</v>
      </c>
      <c r="T93" s="60">
        <f t="shared" si="15"/>
        <v>-29.030000000002474</v>
      </c>
      <c r="U93" s="65">
        <f t="shared" si="16"/>
        <v>1153.1300000000047</v>
      </c>
      <c r="V93" s="53">
        <f t="shared" si="17"/>
        <v>-0.0014671337775335209</v>
      </c>
      <c r="W93" s="54">
        <f t="shared" si="18"/>
        <v>0.010763727806397998</v>
      </c>
    </row>
    <row r="94" spans="1:23" ht="11.25">
      <c r="A94" s="1" t="s">
        <v>9</v>
      </c>
      <c r="B94" s="15">
        <v>11424.7</v>
      </c>
      <c r="C94" s="16">
        <v>67498.9</v>
      </c>
      <c r="D94" s="15">
        <v>6378.55</v>
      </c>
      <c r="E94" s="16">
        <v>25785.8</v>
      </c>
      <c r="F94" s="15">
        <f t="shared" si="9"/>
        <v>17803.25</v>
      </c>
      <c r="G94" s="16">
        <f t="shared" si="10"/>
        <v>93284.7</v>
      </c>
      <c r="H94" s="15">
        <v>11468.9</v>
      </c>
      <c r="I94" s="16">
        <v>67705.47</v>
      </c>
      <c r="J94" s="15">
        <v>6366.85</v>
      </c>
      <c r="K94" s="16">
        <v>25856.19</v>
      </c>
      <c r="L94" s="15">
        <f t="shared" si="11"/>
        <v>17835.75</v>
      </c>
      <c r="M94" s="16">
        <f t="shared" si="12"/>
        <v>93561.66</v>
      </c>
      <c r="N94" s="15">
        <v>11561.95</v>
      </c>
      <c r="O94" s="16">
        <v>68277.71</v>
      </c>
      <c r="P94" s="15">
        <v>6396.76</v>
      </c>
      <c r="Q94" s="16">
        <v>25977.76</v>
      </c>
      <c r="R94" s="15">
        <f t="shared" si="13"/>
        <v>17958.71</v>
      </c>
      <c r="S94" s="71">
        <f t="shared" si="14"/>
        <v>94255.47</v>
      </c>
      <c r="T94" s="60">
        <f t="shared" si="15"/>
        <v>-88.33000000000175</v>
      </c>
      <c r="U94" s="65">
        <f t="shared" si="16"/>
        <v>169.97999999999593</v>
      </c>
      <c r="V94" s="53">
        <f t="shared" si="17"/>
        <v>-0.0048944314413888225</v>
      </c>
      <c r="W94" s="54">
        <f t="shared" si="18"/>
        <v>0.0018066547774794595</v>
      </c>
    </row>
    <row r="95" spans="1:23" ht="11.25">
      <c r="A95" s="1" t="s">
        <v>10</v>
      </c>
      <c r="B95" s="15">
        <v>40245.6</v>
      </c>
      <c r="C95" s="16">
        <v>220091.55</v>
      </c>
      <c r="D95" s="15">
        <v>19226.2</v>
      </c>
      <c r="E95" s="16">
        <v>65688.95</v>
      </c>
      <c r="F95" s="15">
        <f t="shared" si="9"/>
        <v>59471.8</v>
      </c>
      <c r="G95" s="16">
        <f t="shared" si="10"/>
        <v>285780.5</v>
      </c>
      <c r="H95" s="15">
        <v>40468.76</v>
      </c>
      <c r="I95" s="16">
        <v>222651.95</v>
      </c>
      <c r="J95" s="15">
        <v>19366.14</v>
      </c>
      <c r="K95" s="16">
        <v>66087.04</v>
      </c>
      <c r="L95" s="15">
        <f t="shared" si="11"/>
        <v>59834.9</v>
      </c>
      <c r="M95" s="16">
        <f t="shared" si="12"/>
        <v>288738.99</v>
      </c>
      <c r="N95" s="15">
        <v>40961.23</v>
      </c>
      <c r="O95" s="16">
        <v>224487.95</v>
      </c>
      <c r="P95" s="15">
        <v>19491.95</v>
      </c>
      <c r="Q95" s="16">
        <v>66569.04</v>
      </c>
      <c r="R95" s="15">
        <f t="shared" si="13"/>
        <v>60453.18000000001</v>
      </c>
      <c r="S95" s="71">
        <f t="shared" si="14"/>
        <v>291056.99</v>
      </c>
      <c r="T95" s="60">
        <f t="shared" si="15"/>
        <v>49.24000000000524</v>
      </c>
      <c r="U95" s="65">
        <f t="shared" si="16"/>
        <v>3883.2799999999697</v>
      </c>
      <c r="V95" s="53">
        <f t="shared" si="17"/>
        <v>0.000815178612521058</v>
      </c>
      <c r="W95" s="54">
        <f t="shared" si="18"/>
        <v>0.013522407744079253</v>
      </c>
    </row>
    <row r="96" spans="1:23" ht="11.25">
      <c r="A96" s="2" t="s">
        <v>11</v>
      </c>
      <c r="B96" s="17">
        <v>115244.55</v>
      </c>
      <c r="C96" s="18">
        <v>641358.25</v>
      </c>
      <c r="D96" s="17">
        <v>52939.35</v>
      </c>
      <c r="E96" s="18">
        <v>214679.9</v>
      </c>
      <c r="F96" s="17">
        <f t="shared" si="9"/>
        <v>168183.9</v>
      </c>
      <c r="G96" s="18">
        <f t="shared" si="10"/>
        <v>856038.15</v>
      </c>
      <c r="H96" s="17">
        <v>115699.57</v>
      </c>
      <c r="I96" s="18">
        <v>646396.33</v>
      </c>
      <c r="J96" s="17">
        <v>53151.95</v>
      </c>
      <c r="K96" s="18">
        <v>215558.23</v>
      </c>
      <c r="L96" s="17">
        <f t="shared" si="11"/>
        <v>168851.52000000002</v>
      </c>
      <c r="M96" s="18">
        <f t="shared" si="12"/>
        <v>861954.5599999999</v>
      </c>
      <c r="N96" s="17">
        <v>117060.47</v>
      </c>
      <c r="O96" s="18">
        <v>651901.33</v>
      </c>
      <c r="P96" s="17">
        <v>53423.66</v>
      </c>
      <c r="Q96" s="18">
        <v>216608.95</v>
      </c>
      <c r="R96" s="17">
        <f t="shared" si="13"/>
        <v>170484.13</v>
      </c>
      <c r="S96" s="72">
        <f t="shared" si="14"/>
        <v>868510.28</v>
      </c>
      <c r="T96" s="61">
        <f t="shared" si="15"/>
        <v>-171.52999999999884</v>
      </c>
      <c r="U96" s="68">
        <f t="shared" si="16"/>
        <v>7455.730000000098</v>
      </c>
      <c r="V96" s="55">
        <f t="shared" si="17"/>
        <v>-0.0010051234163578216</v>
      </c>
      <c r="W96" s="56">
        <f t="shared" si="18"/>
        <v>0.008658835842630526</v>
      </c>
    </row>
    <row r="97" spans="1:23" ht="11.25">
      <c r="A97" s="1" t="s">
        <v>12</v>
      </c>
      <c r="B97" s="15">
        <v>41246.55</v>
      </c>
      <c r="C97" s="16">
        <v>141601.5</v>
      </c>
      <c r="D97" s="15">
        <v>12407.45</v>
      </c>
      <c r="E97" s="16">
        <v>53728.5</v>
      </c>
      <c r="F97" s="15">
        <f t="shared" si="9"/>
        <v>53654</v>
      </c>
      <c r="G97" s="16">
        <f t="shared" si="10"/>
        <v>195330</v>
      </c>
      <c r="H97" s="15">
        <v>39417.52</v>
      </c>
      <c r="I97" s="16">
        <v>141138.52</v>
      </c>
      <c r="J97" s="15">
        <v>12494.33</v>
      </c>
      <c r="K97" s="16">
        <v>53950.71</v>
      </c>
      <c r="L97" s="15">
        <f t="shared" si="11"/>
        <v>51911.85</v>
      </c>
      <c r="M97" s="16">
        <f t="shared" si="12"/>
        <v>195089.22999999998</v>
      </c>
      <c r="N97" s="15">
        <v>35196.9</v>
      </c>
      <c r="O97" s="16">
        <v>138167.99</v>
      </c>
      <c r="P97" s="15">
        <v>12540.99</v>
      </c>
      <c r="Q97" s="16">
        <v>54051.28</v>
      </c>
      <c r="R97" s="15">
        <f t="shared" si="13"/>
        <v>47737.89</v>
      </c>
      <c r="S97" s="71">
        <f t="shared" si="14"/>
        <v>192219.27</v>
      </c>
      <c r="T97" s="60">
        <f t="shared" si="15"/>
        <v>-7468.380000000005</v>
      </c>
      <c r="U97" s="65">
        <f t="shared" si="16"/>
        <v>-3907.220000000001</v>
      </c>
      <c r="V97" s="53">
        <f t="shared" si="17"/>
        <v>-0.13528137293100953</v>
      </c>
      <c r="W97" s="54">
        <f t="shared" si="18"/>
        <v>-0.019921939152635636</v>
      </c>
    </row>
    <row r="98" spans="1:23" ht="11.25">
      <c r="A98" s="1" t="s">
        <v>13</v>
      </c>
      <c r="B98" s="15">
        <v>40707.95</v>
      </c>
      <c r="C98" s="16">
        <v>228538</v>
      </c>
      <c r="D98" s="15">
        <v>18581.45</v>
      </c>
      <c r="E98" s="16">
        <v>54633.5</v>
      </c>
      <c r="F98" s="15">
        <f t="shared" si="9"/>
        <v>59289.399999999994</v>
      </c>
      <c r="G98" s="16">
        <f t="shared" si="10"/>
        <v>283171.5</v>
      </c>
      <c r="H98" s="15">
        <v>41018.42</v>
      </c>
      <c r="I98" s="16">
        <v>233701.71</v>
      </c>
      <c r="J98" s="15">
        <v>18741.23</v>
      </c>
      <c r="K98" s="16">
        <v>55300.85</v>
      </c>
      <c r="L98" s="15">
        <f t="shared" si="11"/>
        <v>59759.649999999994</v>
      </c>
      <c r="M98" s="16">
        <f t="shared" si="12"/>
        <v>289002.56</v>
      </c>
      <c r="N98" s="15">
        <v>41682.04</v>
      </c>
      <c r="O98" s="16">
        <v>235835.9</v>
      </c>
      <c r="P98" s="15">
        <v>18960.14</v>
      </c>
      <c r="Q98" s="16">
        <v>55847.09</v>
      </c>
      <c r="R98" s="15">
        <f t="shared" si="13"/>
        <v>60642.18</v>
      </c>
      <c r="S98" s="71">
        <f t="shared" si="14"/>
        <v>291682.99</v>
      </c>
      <c r="T98" s="60">
        <f t="shared" si="15"/>
        <v>477.7500000000073</v>
      </c>
      <c r="U98" s="65">
        <f t="shared" si="16"/>
        <v>10815.890000000014</v>
      </c>
      <c r="V98" s="53">
        <f t="shared" si="17"/>
        <v>0.00794073840639739</v>
      </c>
      <c r="W98" s="54">
        <f t="shared" si="18"/>
        <v>0.03850892468359596</v>
      </c>
    </row>
    <row r="99" spans="1:23" ht="11.25">
      <c r="A99" s="1" t="s">
        <v>14</v>
      </c>
      <c r="B99" s="15">
        <v>25772.7</v>
      </c>
      <c r="C99" s="16">
        <v>146787.8</v>
      </c>
      <c r="D99" s="15">
        <v>15389.45</v>
      </c>
      <c r="E99" s="16">
        <v>49650.95</v>
      </c>
      <c r="F99" s="15">
        <f t="shared" si="9"/>
        <v>41162.15</v>
      </c>
      <c r="G99" s="16">
        <f t="shared" si="10"/>
        <v>196438.75</v>
      </c>
      <c r="H99" s="15">
        <v>25978.52</v>
      </c>
      <c r="I99" s="16">
        <v>149249.99</v>
      </c>
      <c r="J99" s="15">
        <v>15435.47</v>
      </c>
      <c r="K99" s="16">
        <v>50096.42</v>
      </c>
      <c r="L99" s="15">
        <f t="shared" si="11"/>
        <v>41413.99</v>
      </c>
      <c r="M99" s="16">
        <f t="shared" si="12"/>
        <v>199346.40999999997</v>
      </c>
      <c r="N99" s="15">
        <v>26095.9</v>
      </c>
      <c r="O99" s="16">
        <v>148959.47</v>
      </c>
      <c r="P99" s="15">
        <v>15443.09</v>
      </c>
      <c r="Q99" s="16">
        <v>50301.66</v>
      </c>
      <c r="R99" s="15">
        <f t="shared" si="13"/>
        <v>41538.990000000005</v>
      </c>
      <c r="S99" s="71">
        <f t="shared" si="14"/>
        <v>199261.13</v>
      </c>
      <c r="T99" s="60">
        <f t="shared" si="15"/>
        <v>127.67000000000553</v>
      </c>
      <c r="U99" s="65">
        <f t="shared" si="16"/>
        <v>3661.640000000014</v>
      </c>
      <c r="V99" s="53">
        <f t="shared" si="17"/>
        <v>0.0030829734478399996</v>
      </c>
      <c r="W99" s="54">
        <f t="shared" si="18"/>
        <v>0.01872008970984543</v>
      </c>
    </row>
    <row r="100" spans="1:23" ht="11.25">
      <c r="A100" s="1" t="s">
        <v>15</v>
      </c>
      <c r="B100" s="15">
        <v>32245.45</v>
      </c>
      <c r="C100" s="16">
        <v>172849.55</v>
      </c>
      <c r="D100" s="15">
        <v>17208.1</v>
      </c>
      <c r="E100" s="16">
        <v>57899.85</v>
      </c>
      <c r="F100" s="15">
        <f t="shared" si="9"/>
        <v>49453.55</v>
      </c>
      <c r="G100" s="16">
        <f t="shared" si="10"/>
        <v>230749.4</v>
      </c>
      <c r="H100" s="15">
        <v>32446.14</v>
      </c>
      <c r="I100" s="16">
        <v>174110.23</v>
      </c>
      <c r="J100" s="15">
        <v>17244.47</v>
      </c>
      <c r="K100" s="16">
        <v>58226.9</v>
      </c>
      <c r="L100" s="15">
        <f t="shared" si="11"/>
        <v>49690.61</v>
      </c>
      <c r="M100" s="16">
        <f t="shared" si="12"/>
        <v>232337.13</v>
      </c>
      <c r="N100" s="15">
        <v>32508.23</v>
      </c>
      <c r="O100" s="16">
        <v>173331.47</v>
      </c>
      <c r="P100" s="15">
        <v>17310</v>
      </c>
      <c r="Q100" s="16">
        <v>58640.57</v>
      </c>
      <c r="R100" s="15">
        <f t="shared" si="13"/>
        <v>49818.229999999996</v>
      </c>
      <c r="S100" s="71">
        <f t="shared" si="14"/>
        <v>231972.04</v>
      </c>
      <c r="T100" s="60">
        <f t="shared" si="15"/>
        <v>-1160.5899999999965</v>
      </c>
      <c r="U100" s="65">
        <f t="shared" si="16"/>
        <v>1017.7200000000012</v>
      </c>
      <c r="V100" s="53">
        <f t="shared" si="17"/>
        <v>-0.022766121302925345</v>
      </c>
      <c r="W100" s="54">
        <f t="shared" si="18"/>
        <v>0.004406585683264124</v>
      </c>
    </row>
    <row r="101" spans="1:23" ht="11.25">
      <c r="A101" s="1" t="s">
        <v>16</v>
      </c>
      <c r="B101" s="15">
        <v>16432.05</v>
      </c>
      <c r="C101" s="16">
        <v>95010</v>
      </c>
      <c r="D101" s="15">
        <v>8369.35</v>
      </c>
      <c r="E101" s="16">
        <v>25618.55</v>
      </c>
      <c r="F101" s="15">
        <f t="shared" si="9"/>
        <v>24801.4</v>
      </c>
      <c r="G101" s="16">
        <f t="shared" si="10"/>
        <v>120628.55</v>
      </c>
      <c r="H101" s="15">
        <v>16669.14</v>
      </c>
      <c r="I101" s="16">
        <v>96571.38</v>
      </c>
      <c r="J101" s="15">
        <v>8410.14</v>
      </c>
      <c r="K101" s="16">
        <v>25888.42</v>
      </c>
      <c r="L101" s="15">
        <f t="shared" si="11"/>
        <v>25079.28</v>
      </c>
      <c r="M101" s="16">
        <f t="shared" si="12"/>
        <v>122459.8</v>
      </c>
      <c r="N101" s="15">
        <v>16905.28</v>
      </c>
      <c r="O101" s="16">
        <v>97409.85</v>
      </c>
      <c r="P101" s="15">
        <v>8456.9</v>
      </c>
      <c r="Q101" s="16">
        <v>26008.09</v>
      </c>
      <c r="R101" s="15">
        <f t="shared" si="13"/>
        <v>25362.18</v>
      </c>
      <c r="S101" s="71">
        <f t="shared" si="14"/>
        <v>123417.94</v>
      </c>
      <c r="T101" s="60">
        <f t="shared" si="15"/>
        <v>395.2999999999993</v>
      </c>
      <c r="U101" s="65">
        <f t="shared" si="16"/>
        <v>4804.8399999999965</v>
      </c>
      <c r="V101" s="53">
        <f t="shared" si="17"/>
        <v>0.015832975525976786</v>
      </c>
      <c r="W101" s="54">
        <f t="shared" si="18"/>
        <v>0.04050851044277568</v>
      </c>
    </row>
    <row r="102" spans="1:23" ht="11.25">
      <c r="A102" s="1" t="s">
        <v>17</v>
      </c>
      <c r="B102" s="15">
        <v>18098.5</v>
      </c>
      <c r="C102" s="16">
        <v>110572.1</v>
      </c>
      <c r="D102" s="15">
        <v>12179.4</v>
      </c>
      <c r="E102" s="16">
        <v>38206.7</v>
      </c>
      <c r="F102" s="15">
        <f t="shared" si="9"/>
        <v>30277.9</v>
      </c>
      <c r="G102" s="16">
        <f t="shared" si="10"/>
        <v>148778.8</v>
      </c>
      <c r="H102" s="15">
        <v>18222.61</v>
      </c>
      <c r="I102" s="16">
        <v>112556.85</v>
      </c>
      <c r="J102" s="15">
        <v>12209.52</v>
      </c>
      <c r="K102" s="16">
        <v>38511.23</v>
      </c>
      <c r="L102" s="15">
        <f t="shared" si="11"/>
        <v>30432.13</v>
      </c>
      <c r="M102" s="16">
        <f t="shared" si="12"/>
        <v>151068.08000000002</v>
      </c>
      <c r="N102" s="15">
        <v>18348.57</v>
      </c>
      <c r="O102" s="16">
        <v>113573.52</v>
      </c>
      <c r="P102" s="15">
        <v>12222.23</v>
      </c>
      <c r="Q102" s="16">
        <v>38756.04</v>
      </c>
      <c r="R102" s="15">
        <f t="shared" si="13"/>
        <v>30570.8</v>
      </c>
      <c r="S102" s="71">
        <f t="shared" si="14"/>
        <v>152329.56</v>
      </c>
      <c r="T102" s="60">
        <f t="shared" si="15"/>
        <v>4.920000000001892</v>
      </c>
      <c r="U102" s="65">
        <f t="shared" si="16"/>
        <v>4282.570000000007</v>
      </c>
      <c r="V102" s="53">
        <f t="shared" si="17"/>
        <v>0.00016096379361568822</v>
      </c>
      <c r="W102" s="54">
        <f t="shared" si="18"/>
        <v>0.028927099429714897</v>
      </c>
    </row>
    <row r="103" spans="1:23" ht="11.25">
      <c r="A103" s="1" t="s">
        <v>18</v>
      </c>
      <c r="B103" s="15">
        <v>67069.2</v>
      </c>
      <c r="C103" s="16">
        <v>352585.15</v>
      </c>
      <c r="D103" s="15">
        <v>30098.65</v>
      </c>
      <c r="E103" s="16">
        <v>99742.4</v>
      </c>
      <c r="F103" s="15">
        <f t="shared" si="9"/>
        <v>97167.85</v>
      </c>
      <c r="G103" s="16">
        <f t="shared" si="10"/>
        <v>452327.55000000005</v>
      </c>
      <c r="H103" s="15">
        <v>67818.38</v>
      </c>
      <c r="I103" s="16">
        <v>361081.28</v>
      </c>
      <c r="J103" s="15">
        <v>30370.14</v>
      </c>
      <c r="K103" s="16">
        <v>100981.8</v>
      </c>
      <c r="L103" s="15">
        <f t="shared" si="11"/>
        <v>98188.52</v>
      </c>
      <c r="M103" s="16">
        <f t="shared" si="12"/>
        <v>462063.08</v>
      </c>
      <c r="N103" s="15">
        <v>68958.57</v>
      </c>
      <c r="O103" s="16">
        <v>366070.23</v>
      </c>
      <c r="P103" s="15">
        <v>30527.95</v>
      </c>
      <c r="Q103" s="16">
        <v>101818.33</v>
      </c>
      <c r="R103" s="15">
        <f t="shared" si="13"/>
        <v>99486.52</v>
      </c>
      <c r="S103" s="71">
        <f t="shared" si="14"/>
        <v>467888.56</v>
      </c>
      <c r="T103" s="60">
        <f t="shared" si="15"/>
        <v>2327.25</v>
      </c>
      <c r="U103" s="65">
        <f t="shared" si="16"/>
        <v>26457.570000000007</v>
      </c>
      <c r="V103" s="53">
        <f t="shared" si="17"/>
        <v>0.023952938304291498</v>
      </c>
      <c r="W103" s="54">
        <f t="shared" si="18"/>
        <v>0.059935914331705635</v>
      </c>
    </row>
    <row r="104" spans="1:23" ht="11.25">
      <c r="A104" s="1" t="s">
        <v>19</v>
      </c>
      <c r="B104" s="15">
        <v>74244.7</v>
      </c>
      <c r="C104" s="16">
        <v>434731.25</v>
      </c>
      <c r="D104" s="15">
        <v>32486.35</v>
      </c>
      <c r="E104" s="16">
        <v>98939.55</v>
      </c>
      <c r="F104" s="15">
        <f t="shared" si="9"/>
        <v>106731.04999999999</v>
      </c>
      <c r="G104" s="16">
        <f t="shared" si="10"/>
        <v>533670.8</v>
      </c>
      <c r="H104" s="15">
        <v>74608.57</v>
      </c>
      <c r="I104" s="16">
        <v>439706.04</v>
      </c>
      <c r="J104" s="15">
        <v>32588.04</v>
      </c>
      <c r="K104" s="16">
        <v>99533.42</v>
      </c>
      <c r="L104" s="15">
        <f t="shared" si="11"/>
        <v>107196.61000000002</v>
      </c>
      <c r="M104" s="16">
        <f t="shared" si="12"/>
        <v>539239.46</v>
      </c>
      <c r="N104" s="15">
        <v>74622.76</v>
      </c>
      <c r="O104" s="16">
        <v>434487.19</v>
      </c>
      <c r="P104" s="15">
        <v>32594.28</v>
      </c>
      <c r="Q104" s="16">
        <v>99670.38</v>
      </c>
      <c r="R104" s="15">
        <f t="shared" si="13"/>
        <v>107217.04</v>
      </c>
      <c r="S104" s="71">
        <f t="shared" si="14"/>
        <v>534157.5700000001</v>
      </c>
      <c r="T104" s="60">
        <f t="shared" si="15"/>
        <v>586.5499999999884</v>
      </c>
      <c r="U104" s="65">
        <f t="shared" si="16"/>
        <v>-99.4199999999255</v>
      </c>
      <c r="V104" s="53">
        <f t="shared" si="17"/>
        <v>0.0055007718711598185</v>
      </c>
      <c r="W104" s="54">
        <f t="shared" si="18"/>
        <v>-0.00018609021849190125</v>
      </c>
    </row>
    <row r="105" spans="1:23" ht="11.25">
      <c r="A105" s="2" t="s">
        <v>20</v>
      </c>
      <c r="B105" s="17">
        <v>315817.1</v>
      </c>
      <c r="C105" s="18">
        <v>1682675.35</v>
      </c>
      <c r="D105" s="17">
        <v>146720.2</v>
      </c>
      <c r="E105" s="18">
        <v>478420</v>
      </c>
      <c r="F105" s="17">
        <f t="shared" si="9"/>
        <v>462537.3</v>
      </c>
      <c r="G105" s="18">
        <f t="shared" si="10"/>
        <v>2161095.35</v>
      </c>
      <c r="H105" s="17">
        <v>316179.33</v>
      </c>
      <c r="I105" s="18">
        <v>1708116.04</v>
      </c>
      <c r="J105" s="17">
        <v>147493.38</v>
      </c>
      <c r="K105" s="18">
        <v>482489.47</v>
      </c>
      <c r="L105" s="17">
        <f t="shared" si="11"/>
        <v>463672.71</v>
      </c>
      <c r="M105" s="18">
        <f t="shared" si="12"/>
        <v>2190605.51</v>
      </c>
      <c r="N105" s="17">
        <v>314318.28</v>
      </c>
      <c r="O105" s="18">
        <v>1707835.66</v>
      </c>
      <c r="P105" s="17">
        <v>148055.61</v>
      </c>
      <c r="Q105" s="18">
        <v>485092.61</v>
      </c>
      <c r="R105" s="17">
        <f t="shared" si="13"/>
        <v>462373.89</v>
      </c>
      <c r="S105" s="72">
        <f t="shared" si="14"/>
        <v>2192928.27</v>
      </c>
      <c r="T105" s="61">
        <f t="shared" si="15"/>
        <v>-4709.540000000037</v>
      </c>
      <c r="U105" s="68">
        <f t="shared" si="16"/>
        <v>47033.60999999987</v>
      </c>
      <c r="V105" s="55">
        <f t="shared" si="17"/>
        <v>-0.01008286678035236</v>
      </c>
      <c r="W105" s="56">
        <f t="shared" si="18"/>
        <v>0.021917949131762073</v>
      </c>
    </row>
    <row r="106" spans="1:23" ht="11.25">
      <c r="A106" s="2" t="s">
        <v>21</v>
      </c>
      <c r="B106" s="17">
        <v>44045.35</v>
      </c>
      <c r="C106" s="18">
        <v>249373.3</v>
      </c>
      <c r="D106" s="17">
        <v>17490.9</v>
      </c>
      <c r="E106" s="18">
        <v>75551.55</v>
      </c>
      <c r="F106" s="17">
        <f t="shared" si="9"/>
        <v>61536.25</v>
      </c>
      <c r="G106" s="18">
        <f t="shared" si="10"/>
        <v>324924.85</v>
      </c>
      <c r="H106" s="17">
        <v>44153.38</v>
      </c>
      <c r="I106" s="18">
        <v>251323.09</v>
      </c>
      <c r="J106" s="17">
        <v>17534.04</v>
      </c>
      <c r="K106" s="18">
        <v>75792.99</v>
      </c>
      <c r="L106" s="17">
        <f t="shared" si="11"/>
        <v>61687.42</v>
      </c>
      <c r="M106" s="18">
        <f t="shared" si="12"/>
        <v>327116.08</v>
      </c>
      <c r="N106" s="17">
        <v>44446.04</v>
      </c>
      <c r="O106" s="18">
        <v>253019.66</v>
      </c>
      <c r="P106" s="17">
        <v>17569.38</v>
      </c>
      <c r="Q106" s="18">
        <v>76048.57</v>
      </c>
      <c r="R106" s="17">
        <f t="shared" si="13"/>
        <v>62015.42</v>
      </c>
      <c r="S106" s="72">
        <f t="shared" si="14"/>
        <v>329068.23</v>
      </c>
      <c r="T106" s="61">
        <f t="shared" si="15"/>
        <v>438.1499999999942</v>
      </c>
      <c r="U106" s="68">
        <f t="shared" si="16"/>
        <v>1566.789999999979</v>
      </c>
      <c r="V106" s="55">
        <f t="shared" si="17"/>
        <v>0.007115450230255322</v>
      </c>
      <c r="W106" s="56">
        <f t="shared" si="18"/>
        <v>0.004784070567750722</v>
      </c>
    </row>
    <row r="107" spans="1:23" ht="11.25">
      <c r="A107" s="2" t="s">
        <v>22</v>
      </c>
      <c r="B107" s="17">
        <v>23305.25</v>
      </c>
      <c r="C107" s="18">
        <v>145046.05</v>
      </c>
      <c r="D107" s="17">
        <v>9984.2</v>
      </c>
      <c r="E107" s="18">
        <v>41447.25</v>
      </c>
      <c r="F107" s="17">
        <f t="shared" si="9"/>
        <v>33289.45</v>
      </c>
      <c r="G107" s="18">
        <f t="shared" si="10"/>
        <v>186493.3</v>
      </c>
      <c r="H107" s="17">
        <v>23403.14</v>
      </c>
      <c r="I107" s="18">
        <v>147215.99</v>
      </c>
      <c r="J107" s="17">
        <v>10055.19</v>
      </c>
      <c r="K107" s="18">
        <v>41753.85</v>
      </c>
      <c r="L107" s="17">
        <f t="shared" si="11"/>
        <v>33458.33</v>
      </c>
      <c r="M107" s="18">
        <f t="shared" si="12"/>
        <v>188969.84</v>
      </c>
      <c r="N107" s="17">
        <v>23737.71</v>
      </c>
      <c r="O107" s="18">
        <v>149032.57</v>
      </c>
      <c r="P107" s="17">
        <v>10089.28</v>
      </c>
      <c r="Q107" s="18">
        <v>41946.28</v>
      </c>
      <c r="R107" s="17">
        <f t="shared" si="13"/>
        <v>33826.99</v>
      </c>
      <c r="S107" s="72">
        <f t="shared" si="14"/>
        <v>190978.85</v>
      </c>
      <c r="T107" s="61">
        <f t="shared" si="15"/>
        <v>92.44999999999709</v>
      </c>
      <c r="U107" s="68">
        <f t="shared" si="16"/>
        <v>5595.860000000015</v>
      </c>
      <c r="V107" s="55">
        <f t="shared" si="17"/>
        <v>0.0027405146179552793</v>
      </c>
      <c r="W107" s="56">
        <f t="shared" si="18"/>
        <v>0.0301854015840397</v>
      </c>
    </row>
    <row r="108" spans="1:23" ht="11.25">
      <c r="A108" s="2" t="s">
        <v>23</v>
      </c>
      <c r="B108" s="17">
        <v>11684.8</v>
      </c>
      <c r="C108" s="18">
        <v>81850.15</v>
      </c>
      <c r="D108" s="17">
        <v>6068.55</v>
      </c>
      <c r="E108" s="18">
        <v>25787.65</v>
      </c>
      <c r="F108" s="17">
        <f t="shared" si="9"/>
        <v>17753.35</v>
      </c>
      <c r="G108" s="18">
        <f t="shared" si="10"/>
        <v>107637.79999999999</v>
      </c>
      <c r="H108" s="17">
        <v>11815.04</v>
      </c>
      <c r="I108" s="18">
        <v>82751.47</v>
      </c>
      <c r="J108" s="17">
        <v>6086.28</v>
      </c>
      <c r="K108" s="18">
        <v>25883.42</v>
      </c>
      <c r="L108" s="17">
        <f t="shared" si="11"/>
        <v>17901.32</v>
      </c>
      <c r="M108" s="18">
        <f t="shared" si="12"/>
        <v>108634.89</v>
      </c>
      <c r="N108" s="17">
        <v>11943.85</v>
      </c>
      <c r="O108" s="18">
        <v>82906.33</v>
      </c>
      <c r="P108" s="17">
        <v>6103.66</v>
      </c>
      <c r="Q108" s="18">
        <v>25942.66</v>
      </c>
      <c r="R108" s="17">
        <f t="shared" si="13"/>
        <v>18047.510000000002</v>
      </c>
      <c r="S108" s="72">
        <f t="shared" si="14"/>
        <v>108848.99</v>
      </c>
      <c r="T108" s="61">
        <f t="shared" si="15"/>
        <v>98.01000000000204</v>
      </c>
      <c r="U108" s="68">
        <f t="shared" si="16"/>
        <v>1470.7200000000012</v>
      </c>
      <c r="V108" s="55">
        <f t="shared" si="17"/>
        <v>0.005460319228947995</v>
      </c>
      <c r="W108" s="56">
        <f t="shared" si="18"/>
        <v>0.013696625956071011</v>
      </c>
    </row>
    <row r="109" spans="1:23" ht="11.25">
      <c r="A109" s="2" t="s">
        <v>24</v>
      </c>
      <c r="B109" s="17">
        <v>68874.65</v>
      </c>
      <c r="C109" s="18">
        <v>319790.5</v>
      </c>
      <c r="D109" s="17">
        <v>27671.05</v>
      </c>
      <c r="E109" s="18">
        <v>92862.6</v>
      </c>
      <c r="F109" s="17">
        <f t="shared" si="9"/>
        <v>96545.7</v>
      </c>
      <c r="G109" s="18">
        <f t="shared" si="10"/>
        <v>412653.1</v>
      </c>
      <c r="H109" s="17">
        <v>69815.57</v>
      </c>
      <c r="I109" s="18">
        <v>323582.99</v>
      </c>
      <c r="J109" s="17">
        <v>27785.14</v>
      </c>
      <c r="K109" s="18">
        <v>93318.23</v>
      </c>
      <c r="L109" s="17">
        <f t="shared" si="11"/>
        <v>97600.71</v>
      </c>
      <c r="M109" s="18">
        <f t="shared" si="12"/>
        <v>416901.22</v>
      </c>
      <c r="N109" s="17">
        <v>70063.19</v>
      </c>
      <c r="O109" s="18">
        <v>323658.99</v>
      </c>
      <c r="P109" s="17">
        <v>27962.04</v>
      </c>
      <c r="Q109" s="18">
        <v>93756.52</v>
      </c>
      <c r="R109" s="17">
        <f t="shared" si="13"/>
        <v>98025.23000000001</v>
      </c>
      <c r="S109" s="72">
        <f t="shared" si="14"/>
        <v>417415.51</v>
      </c>
      <c r="T109" s="61">
        <f t="shared" si="15"/>
        <v>2087.520000000004</v>
      </c>
      <c r="U109" s="68">
        <f t="shared" si="16"/>
        <v>11304.130000000005</v>
      </c>
      <c r="V109" s="55">
        <f t="shared" si="17"/>
        <v>0.02175911849469832</v>
      </c>
      <c r="W109" s="56">
        <f t="shared" si="18"/>
        <v>0.027835048601691496</v>
      </c>
    </row>
    <row r="110" spans="1:23" ht="11.25">
      <c r="A110" s="1" t="s">
        <v>25</v>
      </c>
      <c r="B110" s="15">
        <v>83124.55</v>
      </c>
      <c r="C110" s="16">
        <v>398087.4</v>
      </c>
      <c r="D110" s="15">
        <v>34734.15</v>
      </c>
      <c r="E110" s="16">
        <v>114712.2</v>
      </c>
      <c r="F110" s="15">
        <f t="shared" si="9"/>
        <v>117858.70000000001</v>
      </c>
      <c r="G110" s="16">
        <f t="shared" si="10"/>
        <v>512799.60000000003</v>
      </c>
      <c r="H110" s="15">
        <v>83665.76</v>
      </c>
      <c r="I110" s="16">
        <v>405399.66</v>
      </c>
      <c r="J110" s="15">
        <v>35010.52</v>
      </c>
      <c r="K110" s="16">
        <v>115788.33</v>
      </c>
      <c r="L110" s="15">
        <f t="shared" si="11"/>
        <v>118676.28</v>
      </c>
      <c r="M110" s="16">
        <f t="shared" si="12"/>
        <v>521187.99</v>
      </c>
      <c r="N110" s="15">
        <v>85004.76</v>
      </c>
      <c r="O110" s="16">
        <v>409235.28</v>
      </c>
      <c r="P110" s="15">
        <v>35254.33</v>
      </c>
      <c r="Q110" s="16">
        <v>116644.38</v>
      </c>
      <c r="R110" s="15">
        <f t="shared" si="13"/>
        <v>120259.09</v>
      </c>
      <c r="S110" s="71">
        <f t="shared" si="14"/>
        <v>525879.66</v>
      </c>
      <c r="T110" s="60">
        <f t="shared" si="15"/>
        <v>3265.5999999999913</v>
      </c>
      <c r="U110" s="65">
        <f t="shared" si="16"/>
        <v>24423.290000000037</v>
      </c>
      <c r="V110" s="53">
        <f t="shared" si="17"/>
        <v>0.02791266420037552</v>
      </c>
      <c r="W110" s="54">
        <f t="shared" si="18"/>
        <v>0.04870471582602498</v>
      </c>
    </row>
    <row r="111" spans="1:23" ht="11.25">
      <c r="A111" s="1" t="s">
        <v>26</v>
      </c>
      <c r="B111" s="15">
        <v>27219.35</v>
      </c>
      <c r="C111" s="16">
        <v>142628.78</v>
      </c>
      <c r="D111" s="15">
        <v>11238.35</v>
      </c>
      <c r="E111" s="16">
        <v>40984.95</v>
      </c>
      <c r="F111" s="15">
        <f t="shared" si="9"/>
        <v>38457.7</v>
      </c>
      <c r="G111" s="16">
        <f t="shared" si="10"/>
        <v>183613.72999999998</v>
      </c>
      <c r="H111" s="15">
        <v>26065.95</v>
      </c>
      <c r="I111" s="16">
        <v>143165.38</v>
      </c>
      <c r="J111" s="15">
        <v>11353.09</v>
      </c>
      <c r="K111" s="16">
        <v>41227.66</v>
      </c>
      <c r="L111" s="15">
        <f t="shared" si="11"/>
        <v>37419.04</v>
      </c>
      <c r="M111" s="16">
        <f t="shared" si="12"/>
        <v>184393.04</v>
      </c>
      <c r="N111" s="15">
        <v>25473.38</v>
      </c>
      <c r="O111" s="16">
        <v>143131.38</v>
      </c>
      <c r="P111" s="15">
        <v>11404.04</v>
      </c>
      <c r="Q111" s="16">
        <v>41402.04</v>
      </c>
      <c r="R111" s="15">
        <f t="shared" si="13"/>
        <v>36877.42</v>
      </c>
      <c r="S111" s="71">
        <f t="shared" si="14"/>
        <v>184533.42</v>
      </c>
      <c r="T111" s="60">
        <f t="shared" si="15"/>
        <v>-5590.57</v>
      </c>
      <c r="U111" s="65">
        <f t="shared" si="16"/>
        <v>-2000.9100000000035</v>
      </c>
      <c r="V111" s="53">
        <f t="shared" si="17"/>
        <v>-0.13164197316614232</v>
      </c>
      <c r="W111" s="54">
        <f t="shared" si="18"/>
        <v>-0.010726765416317754</v>
      </c>
    </row>
    <row r="112" spans="1:23" ht="11.25">
      <c r="A112" s="1" t="s">
        <v>27</v>
      </c>
      <c r="B112" s="15">
        <v>126792.3</v>
      </c>
      <c r="C112" s="16">
        <v>618795.4</v>
      </c>
      <c r="D112" s="15">
        <v>47368.4</v>
      </c>
      <c r="E112" s="16">
        <v>166730.85</v>
      </c>
      <c r="F112" s="15">
        <f t="shared" si="9"/>
        <v>174160.7</v>
      </c>
      <c r="G112" s="16">
        <f t="shared" si="10"/>
        <v>785526.25</v>
      </c>
      <c r="H112" s="15">
        <v>126455</v>
      </c>
      <c r="I112" s="16">
        <v>622291.28</v>
      </c>
      <c r="J112" s="15">
        <v>47811.8</v>
      </c>
      <c r="K112" s="16">
        <v>167582.09</v>
      </c>
      <c r="L112" s="15">
        <f t="shared" si="11"/>
        <v>174266.8</v>
      </c>
      <c r="M112" s="16">
        <f t="shared" si="12"/>
        <v>789873.37</v>
      </c>
      <c r="N112" s="15">
        <v>124908.57</v>
      </c>
      <c r="O112" s="16">
        <v>617498.19</v>
      </c>
      <c r="P112" s="15">
        <v>48138.19</v>
      </c>
      <c r="Q112" s="16">
        <v>168416.71</v>
      </c>
      <c r="R112" s="15">
        <f t="shared" si="13"/>
        <v>173046.76</v>
      </c>
      <c r="S112" s="71">
        <f t="shared" si="14"/>
        <v>785914.8999999999</v>
      </c>
      <c r="T112" s="60">
        <f t="shared" si="15"/>
        <v>-7001.450000000012</v>
      </c>
      <c r="U112" s="65">
        <f t="shared" si="16"/>
        <v>-2664.420000000042</v>
      </c>
      <c r="V112" s="53">
        <f t="shared" si="17"/>
        <v>-0.038886529335670765</v>
      </c>
      <c r="W112" s="54">
        <f t="shared" si="18"/>
        <v>-0.0033787596661804956</v>
      </c>
    </row>
    <row r="113" spans="1:23" ht="11.25">
      <c r="A113" s="2" t="s">
        <v>28</v>
      </c>
      <c r="B113" s="17">
        <v>237136.2</v>
      </c>
      <c r="C113" s="18">
        <v>1159511.3</v>
      </c>
      <c r="D113" s="17">
        <v>93340.9</v>
      </c>
      <c r="E113" s="18">
        <v>322428</v>
      </c>
      <c r="F113" s="17">
        <f t="shared" si="9"/>
        <v>330477.1</v>
      </c>
      <c r="G113" s="18">
        <f t="shared" si="10"/>
        <v>1481939.3</v>
      </c>
      <c r="H113" s="17">
        <v>236186.71</v>
      </c>
      <c r="I113" s="18">
        <v>1170855.85</v>
      </c>
      <c r="J113" s="17">
        <v>94175.42</v>
      </c>
      <c r="K113" s="18">
        <v>324598.09</v>
      </c>
      <c r="L113" s="17">
        <f t="shared" si="11"/>
        <v>330362.13</v>
      </c>
      <c r="M113" s="18">
        <f t="shared" si="12"/>
        <v>1495453.9400000002</v>
      </c>
      <c r="N113" s="17">
        <v>235386.71</v>
      </c>
      <c r="O113" s="18">
        <v>1169864.85</v>
      </c>
      <c r="P113" s="17">
        <v>94796.57</v>
      </c>
      <c r="Q113" s="18">
        <v>326463.09</v>
      </c>
      <c r="R113" s="17">
        <f t="shared" si="13"/>
        <v>330183.28</v>
      </c>
      <c r="S113" s="72">
        <f t="shared" si="14"/>
        <v>1496327.9400000002</v>
      </c>
      <c r="T113" s="61">
        <f t="shared" si="15"/>
        <v>-9326.439999999944</v>
      </c>
      <c r="U113" s="68">
        <f t="shared" si="16"/>
        <v>19757.90000000014</v>
      </c>
      <c r="V113" s="55">
        <f t="shared" si="17"/>
        <v>-0.027470318081025617</v>
      </c>
      <c r="W113" s="56">
        <f t="shared" si="18"/>
        <v>0.013380943311026506</v>
      </c>
    </row>
    <row r="114" spans="1:23" ht="11.25">
      <c r="A114" s="1" t="s">
        <v>29</v>
      </c>
      <c r="B114" s="15">
        <v>8618</v>
      </c>
      <c r="C114" s="16">
        <v>56600.75</v>
      </c>
      <c r="D114" s="15">
        <v>3716.2</v>
      </c>
      <c r="E114" s="16">
        <v>22824.15</v>
      </c>
      <c r="F114" s="15">
        <f t="shared" si="9"/>
        <v>12334.2</v>
      </c>
      <c r="G114" s="16">
        <f t="shared" si="10"/>
        <v>79424.9</v>
      </c>
      <c r="H114" s="15">
        <v>8755.8</v>
      </c>
      <c r="I114" s="16">
        <v>56474.57</v>
      </c>
      <c r="J114" s="15">
        <v>3734.8</v>
      </c>
      <c r="K114" s="16">
        <v>22849.95</v>
      </c>
      <c r="L114" s="15">
        <f t="shared" si="11"/>
        <v>12490.599999999999</v>
      </c>
      <c r="M114" s="16">
        <f t="shared" si="12"/>
        <v>79324.52</v>
      </c>
      <c r="N114" s="15">
        <v>9607.14</v>
      </c>
      <c r="O114" s="16">
        <v>57780.76</v>
      </c>
      <c r="P114" s="15">
        <v>3758.52</v>
      </c>
      <c r="Q114" s="16">
        <v>22988.14</v>
      </c>
      <c r="R114" s="15">
        <f t="shared" si="13"/>
        <v>13365.66</v>
      </c>
      <c r="S114" s="71">
        <f t="shared" si="14"/>
        <v>80768.9</v>
      </c>
      <c r="T114" s="60">
        <f t="shared" si="15"/>
        <v>912.2799999999988</v>
      </c>
      <c r="U114" s="65">
        <f t="shared" si="16"/>
        <v>1070.9199999999983</v>
      </c>
      <c r="V114" s="53">
        <f t="shared" si="17"/>
        <v>0.07325561413849081</v>
      </c>
      <c r="W114" s="54">
        <f t="shared" si="18"/>
        <v>0.013437228898398658</v>
      </c>
    </row>
    <row r="115" spans="1:23" ht="11.25">
      <c r="A115" s="1" t="s">
        <v>30</v>
      </c>
      <c r="B115" s="15">
        <v>4091.25</v>
      </c>
      <c r="C115" s="16">
        <v>32936.9</v>
      </c>
      <c r="D115" s="15">
        <v>2431.85</v>
      </c>
      <c r="E115" s="16">
        <v>13968.6</v>
      </c>
      <c r="F115" s="15">
        <f t="shared" si="9"/>
        <v>6523.1</v>
      </c>
      <c r="G115" s="16">
        <f t="shared" si="10"/>
        <v>46905.5</v>
      </c>
      <c r="H115" s="15">
        <v>4116.28</v>
      </c>
      <c r="I115" s="16">
        <v>33276.66</v>
      </c>
      <c r="J115" s="15">
        <v>2438.76</v>
      </c>
      <c r="K115" s="16">
        <v>14014.9</v>
      </c>
      <c r="L115" s="15">
        <f t="shared" si="11"/>
        <v>6555.04</v>
      </c>
      <c r="M115" s="16">
        <f t="shared" si="12"/>
        <v>47291.560000000005</v>
      </c>
      <c r="N115" s="15">
        <v>4200.28</v>
      </c>
      <c r="O115" s="16">
        <v>33597.38</v>
      </c>
      <c r="P115" s="15">
        <v>2453.04</v>
      </c>
      <c r="Q115" s="16">
        <v>14068.61</v>
      </c>
      <c r="R115" s="15">
        <f t="shared" si="13"/>
        <v>6653.32</v>
      </c>
      <c r="S115" s="71">
        <f t="shared" si="14"/>
        <v>47665.99</v>
      </c>
      <c r="T115" s="60">
        <f t="shared" si="15"/>
        <v>116.04999999999927</v>
      </c>
      <c r="U115" s="65">
        <f t="shared" si="16"/>
        <v>638.3899999999921</v>
      </c>
      <c r="V115" s="53">
        <f t="shared" si="17"/>
        <v>0.01775205858102836</v>
      </c>
      <c r="W115" s="54">
        <f t="shared" si="18"/>
        <v>0.013574794376068353</v>
      </c>
    </row>
    <row r="116" spans="1:23" ht="11.25">
      <c r="A116" s="1" t="s">
        <v>31</v>
      </c>
      <c r="B116" s="15">
        <v>45175.1</v>
      </c>
      <c r="C116" s="16">
        <v>282198.4</v>
      </c>
      <c r="D116" s="15">
        <v>16038.35</v>
      </c>
      <c r="E116" s="16">
        <v>67323.4</v>
      </c>
      <c r="F116" s="15">
        <f t="shared" si="9"/>
        <v>61213.45</v>
      </c>
      <c r="G116" s="16">
        <f t="shared" si="10"/>
        <v>349521.80000000005</v>
      </c>
      <c r="H116" s="15">
        <v>45719.71</v>
      </c>
      <c r="I116" s="16">
        <v>284316.57</v>
      </c>
      <c r="J116" s="15">
        <v>16190.23</v>
      </c>
      <c r="K116" s="16">
        <v>67736.8</v>
      </c>
      <c r="L116" s="15">
        <f t="shared" si="11"/>
        <v>61909.94</v>
      </c>
      <c r="M116" s="16">
        <f t="shared" si="12"/>
        <v>352053.37</v>
      </c>
      <c r="N116" s="15">
        <v>46495.66</v>
      </c>
      <c r="O116" s="16">
        <v>283953.9</v>
      </c>
      <c r="P116" s="15">
        <v>16376.38</v>
      </c>
      <c r="Q116" s="16">
        <v>68087.71</v>
      </c>
      <c r="R116" s="15">
        <f t="shared" si="13"/>
        <v>62872.04</v>
      </c>
      <c r="S116" s="71">
        <f t="shared" si="14"/>
        <v>352041.61000000004</v>
      </c>
      <c r="T116" s="60">
        <f t="shared" si="15"/>
        <v>663.989999999998</v>
      </c>
      <c r="U116" s="65">
        <f t="shared" si="16"/>
        <v>2670.3400000000256</v>
      </c>
      <c r="V116" s="53">
        <f t="shared" si="17"/>
        <v>0.010673698982687899</v>
      </c>
      <c r="W116" s="54">
        <f t="shared" si="18"/>
        <v>0.007643273014406781</v>
      </c>
    </row>
    <row r="117" spans="1:23" ht="11.25">
      <c r="A117" s="2" t="s">
        <v>32</v>
      </c>
      <c r="B117" s="17">
        <v>57884.35</v>
      </c>
      <c r="C117" s="18">
        <v>371736.05</v>
      </c>
      <c r="D117" s="17">
        <v>22186.4</v>
      </c>
      <c r="E117" s="18">
        <v>104116.15</v>
      </c>
      <c r="F117" s="17">
        <f t="shared" si="9"/>
        <v>80070.75</v>
      </c>
      <c r="G117" s="18">
        <f t="shared" si="10"/>
        <v>475852.19999999995</v>
      </c>
      <c r="H117" s="17">
        <v>58591.8</v>
      </c>
      <c r="I117" s="18">
        <v>374067.8</v>
      </c>
      <c r="J117" s="17">
        <v>22363.8</v>
      </c>
      <c r="K117" s="18">
        <v>104601.66</v>
      </c>
      <c r="L117" s="17">
        <f t="shared" si="11"/>
        <v>80955.6</v>
      </c>
      <c r="M117" s="18">
        <f t="shared" si="12"/>
        <v>478669.45999999996</v>
      </c>
      <c r="N117" s="17">
        <v>60303.09</v>
      </c>
      <c r="O117" s="18">
        <v>375332.04</v>
      </c>
      <c r="P117" s="17">
        <v>22587.95</v>
      </c>
      <c r="Q117" s="18">
        <v>105143.76</v>
      </c>
      <c r="R117" s="17">
        <f t="shared" si="13"/>
        <v>82891.04</v>
      </c>
      <c r="S117" s="72">
        <f t="shared" si="14"/>
        <v>480475.8</v>
      </c>
      <c r="T117" s="61">
        <f t="shared" si="15"/>
        <v>1692.3299999999872</v>
      </c>
      <c r="U117" s="68">
        <f t="shared" si="16"/>
        <v>4378.919999999984</v>
      </c>
      <c r="V117" s="55">
        <f t="shared" si="17"/>
        <v>0.020841833571001153</v>
      </c>
      <c r="W117" s="56">
        <f t="shared" si="18"/>
        <v>0.009197539794841721</v>
      </c>
    </row>
    <row r="118" spans="1:23" ht="11.25">
      <c r="A118" s="1" t="s">
        <v>33</v>
      </c>
      <c r="B118" s="15">
        <v>13287.55</v>
      </c>
      <c r="C118" s="16">
        <v>79929.3</v>
      </c>
      <c r="D118" s="15">
        <v>8186.65</v>
      </c>
      <c r="E118" s="16">
        <v>29225.45</v>
      </c>
      <c r="F118" s="15">
        <f t="shared" si="9"/>
        <v>21474.199999999997</v>
      </c>
      <c r="G118" s="16">
        <f t="shared" si="10"/>
        <v>109154.75</v>
      </c>
      <c r="H118" s="15">
        <v>13330.23</v>
      </c>
      <c r="I118" s="16">
        <v>80803.19</v>
      </c>
      <c r="J118" s="15">
        <v>8228.04</v>
      </c>
      <c r="K118" s="16">
        <v>29386.76</v>
      </c>
      <c r="L118" s="15">
        <f t="shared" si="11"/>
        <v>21558.27</v>
      </c>
      <c r="M118" s="16">
        <f t="shared" si="12"/>
        <v>110189.95</v>
      </c>
      <c r="N118" s="15">
        <v>13430</v>
      </c>
      <c r="O118" s="16">
        <v>81689.66</v>
      </c>
      <c r="P118" s="15">
        <v>8278.47</v>
      </c>
      <c r="Q118" s="16">
        <v>29615.85</v>
      </c>
      <c r="R118" s="15">
        <f t="shared" si="13"/>
        <v>21708.47</v>
      </c>
      <c r="S118" s="71">
        <f t="shared" si="14"/>
        <v>111305.51000000001</v>
      </c>
      <c r="T118" s="60">
        <f t="shared" si="15"/>
        <v>-119.29999999999927</v>
      </c>
      <c r="U118" s="65">
        <f t="shared" si="16"/>
        <v>2084.520000000004</v>
      </c>
      <c r="V118" s="53">
        <f t="shared" si="17"/>
        <v>-0.005465514800641534</v>
      </c>
      <c r="W118" s="54">
        <f t="shared" si="18"/>
        <v>0.019085342478584053</v>
      </c>
    </row>
    <row r="119" spans="1:23" ht="11.25">
      <c r="A119" s="1" t="s">
        <v>34</v>
      </c>
      <c r="B119" s="15">
        <v>15236.2</v>
      </c>
      <c r="C119" s="16">
        <v>97411.43</v>
      </c>
      <c r="D119" s="15">
        <v>9563.5</v>
      </c>
      <c r="E119" s="16">
        <v>34755.35</v>
      </c>
      <c r="F119" s="15">
        <f t="shared" si="9"/>
        <v>24799.7</v>
      </c>
      <c r="G119" s="16">
        <f t="shared" si="10"/>
        <v>132166.78</v>
      </c>
      <c r="H119" s="15">
        <v>15281.42</v>
      </c>
      <c r="I119" s="16">
        <v>98813.99</v>
      </c>
      <c r="J119" s="15">
        <v>9597.09</v>
      </c>
      <c r="K119" s="16">
        <v>34948.09</v>
      </c>
      <c r="L119" s="15">
        <f t="shared" si="11"/>
        <v>24878.510000000002</v>
      </c>
      <c r="M119" s="16">
        <f t="shared" si="12"/>
        <v>133762.08000000002</v>
      </c>
      <c r="N119" s="15">
        <v>15422.95</v>
      </c>
      <c r="O119" s="16">
        <v>99722.61</v>
      </c>
      <c r="P119" s="15">
        <v>9644.19</v>
      </c>
      <c r="Q119" s="16">
        <v>35135.61</v>
      </c>
      <c r="R119" s="15">
        <f t="shared" si="13"/>
        <v>25067.14</v>
      </c>
      <c r="S119" s="71">
        <f t="shared" si="14"/>
        <v>134858.22</v>
      </c>
      <c r="T119" s="60">
        <f t="shared" si="15"/>
        <v>68.65000000000146</v>
      </c>
      <c r="U119" s="65">
        <f t="shared" si="16"/>
        <v>2470.070000000007</v>
      </c>
      <c r="V119" s="53">
        <f t="shared" si="17"/>
        <v>0.0027461658684185108</v>
      </c>
      <c r="W119" s="54">
        <f t="shared" si="18"/>
        <v>0.01865778772495882</v>
      </c>
    </row>
    <row r="120" spans="1:23" ht="11.25">
      <c r="A120" s="1" t="s">
        <v>35</v>
      </c>
      <c r="B120" s="15">
        <v>6133.5</v>
      </c>
      <c r="C120" s="16">
        <v>40858.45</v>
      </c>
      <c r="D120" s="15">
        <v>3890.5</v>
      </c>
      <c r="E120" s="16">
        <v>19169.2</v>
      </c>
      <c r="F120" s="15">
        <f t="shared" si="9"/>
        <v>10024</v>
      </c>
      <c r="G120" s="16">
        <f t="shared" si="10"/>
        <v>60027.649999999994</v>
      </c>
      <c r="H120" s="15">
        <v>6118.47</v>
      </c>
      <c r="I120" s="16">
        <v>41290.57</v>
      </c>
      <c r="J120" s="15">
        <v>3917.28</v>
      </c>
      <c r="K120" s="16">
        <v>19284.66</v>
      </c>
      <c r="L120" s="15">
        <f t="shared" si="11"/>
        <v>10035.75</v>
      </c>
      <c r="M120" s="16">
        <f t="shared" si="12"/>
        <v>60575.229999999996</v>
      </c>
      <c r="N120" s="15">
        <v>6216.52</v>
      </c>
      <c r="O120" s="16">
        <v>41920.52</v>
      </c>
      <c r="P120" s="15">
        <v>3944.66</v>
      </c>
      <c r="Q120" s="16">
        <v>19411.99</v>
      </c>
      <c r="R120" s="15">
        <f t="shared" si="13"/>
        <v>10161.18</v>
      </c>
      <c r="S120" s="71">
        <f t="shared" si="14"/>
        <v>61332.509999999995</v>
      </c>
      <c r="T120" s="60">
        <f t="shared" si="15"/>
        <v>50.970000000001164</v>
      </c>
      <c r="U120" s="65">
        <f t="shared" si="16"/>
        <v>1707.4699999999866</v>
      </c>
      <c r="V120" s="53">
        <f t="shared" si="17"/>
        <v>0.005041438308403205</v>
      </c>
      <c r="W120" s="54">
        <f t="shared" si="18"/>
        <v>0.028636794205923993</v>
      </c>
    </row>
    <row r="121" spans="1:23" ht="11.25">
      <c r="A121" s="1" t="s">
        <v>36</v>
      </c>
      <c r="B121" s="15">
        <v>8400.75</v>
      </c>
      <c r="C121" s="16">
        <v>59087.5</v>
      </c>
      <c r="D121" s="15">
        <v>3144.35</v>
      </c>
      <c r="E121" s="16">
        <v>14110.4</v>
      </c>
      <c r="F121" s="15">
        <f t="shared" si="9"/>
        <v>11545.1</v>
      </c>
      <c r="G121" s="16">
        <f t="shared" si="10"/>
        <v>73197.9</v>
      </c>
      <c r="H121" s="15">
        <v>8383.9</v>
      </c>
      <c r="I121" s="16">
        <v>60090.38</v>
      </c>
      <c r="J121" s="15">
        <v>3155.04</v>
      </c>
      <c r="K121" s="16">
        <v>14214.57</v>
      </c>
      <c r="L121" s="15">
        <f t="shared" si="11"/>
        <v>11538.939999999999</v>
      </c>
      <c r="M121" s="16">
        <f t="shared" si="12"/>
        <v>74304.95</v>
      </c>
      <c r="N121" s="15">
        <v>8418</v>
      </c>
      <c r="O121" s="16">
        <v>60872.09</v>
      </c>
      <c r="P121" s="15">
        <v>3161.28</v>
      </c>
      <c r="Q121" s="16">
        <v>14299.28</v>
      </c>
      <c r="R121" s="15">
        <f t="shared" si="13"/>
        <v>11579.28</v>
      </c>
      <c r="S121" s="71">
        <f t="shared" si="14"/>
        <v>75171.37</v>
      </c>
      <c r="T121" s="60">
        <f t="shared" si="15"/>
        <v>1.7300000000013824</v>
      </c>
      <c r="U121" s="65">
        <f t="shared" si="16"/>
        <v>2746.429999999993</v>
      </c>
      <c r="V121" s="53">
        <f t="shared" si="17"/>
        <v>0.0001494271240462259</v>
      </c>
      <c r="W121" s="54">
        <f t="shared" si="18"/>
        <v>0.03792105316207363</v>
      </c>
    </row>
    <row r="122" spans="1:23" ht="11.25">
      <c r="A122" s="1" t="s">
        <v>37</v>
      </c>
      <c r="B122" s="15">
        <v>22255.75</v>
      </c>
      <c r="C122" s="16">
        <v>136208.25</v>
      </c>
      <c r="D122" s="15">
        <v>12515.5</v>
      </c>
      <c r="E122" s="16">
        <v>48053.35</v>
      </c>
      <c r="F122" s="15">
        <f t="shared" si="9"/>
        <v>34771.25</v>
      </c>
      <c r="G122" s="16">
        <f t="shared" si="10"/>
        <v>184261.6</v>
      </c>
      <c r="H122" s="15">
        <v>22379.61</v>
      </c>
      <c r="I122" s="16">
        <v>137572.8</v>
      </c>
      <c r="J122" s="15">
        <v>12534.14</v>
      </c>
      <c r="K122" s="16">
        <v>48224.9</v>
      </c>
      <c r="L122" s="15">
        <f t="shared" si="11"/>
        <v>34913.75</v>
      </c>
      <c r="M122" s="16">
        <f t="shared" si="12"/>
        <v>185797.69999999998</v>
      </c>
      <c r="N122" s="15">
        <v>22605.33</v>
      </c>
      <c r="O122" s="16">
        <v>138820.14</v>
      </c>
      <c r="P122" s="15">
        <v>12488</v>
      </c>
      <c r="Q122" s="16">
        <v>48307.76</v>
      </c>
      <c r="R122" s="15">
        <f t="shared" si="13"/>
        <v>35093.33</v>
      </c>
      <c r="S122" s="71">
        <f t="shared" si="14"/>
        <v>187127.90000000002</v>
      </c>
      <c r="T122" s="60">
        <f t="shared" si="15"/>
        <v>267.6200000000026</v>
      </c>
      <c r="U122" s="65">
        <f t="shared" si="16"/>
        <v>3284.3000000000175</v>
      </c>
      <c r="V122" s="53">
        <f t="shared" si="17"/>
        <v>0.007684552590600526</v>
      </c>
      <c r="W122" s="54">
        <f t="shared" si="18"/>
        <v>0.017864641466986162</v>
      </c>
    </row>
    <row r="123" spans="1:23" ht="11.25">
      <c r="A123" s="2" t="s">
        <v>38</v>
      </c>
      <c r="B123" s="17">
        <v>65313.75</v>
      </c>
      <c r="C123" s="18">
        <v>413494.93</v>
      </c>
      <c r="D123" s="17">
        <v>37300.5</v>
      </c>
      <c r="E123" s="18">
        <v>145313.75</v>
      </c>
      <c r="F123" s="17">
        <f t="shared" si="9"/>
        <v>102614.25</v>
      </c>
      <c r="G123" s="18">
        <f t="shared" si="10"/>
        <v>558808.6799999999</v>
      </c>
      <c r="H123" s="17">
        <v>65493.66</v>
      </c>
      <c r="I123" s="18">
        <v>418570.95</v>
      </c>
      <c r="J123" s="17">
        <v>37431.61</v>
      </c>
      <c r="K123" s="18">
        <v>146058.99</v>
      </c>
      <c r="L123" s="17">
        <f t="shared" si="11"/>
        <v>102925.27</v>
      </c>
      <c r="M123" s="18">
        <f t="shared" si="12"/>
        <v>564629.94</v>
      </c>
      <c r="N123" s="17">
        <v>66092.8</v>
      </c>
      <c r="O123" s="18">
        <v>423025.04</v>
      </c>
      <c r="P123" s="17">
        <v>37516.61</v>
      </c>
      <c r="Q123" s="18">
        <v>146769.52</v>
      </c>
      <c r="R123" s="17">
        <f t="shared" si="13"/>
        <v>103609.41</v>
      </c>
      <c r="S123" s="72">
        <f t="shared" si="14"/>
        <v>569794.5599999999</v>
      </c>
      <c r="T123" s="61">
        <f t="shared" si="15"/>
        <v>269.64000000001397</v>
      </c>
      <c r="U123" s="68">
        <f t="shared" si="16"/>
        <v>12291.78999999992</v>
      </c>
      <c r="V123" s="55">
        <f t="shared" si="17"/>
        <v>0.0026092568233896203</v>
      </c>
      <c r="W123" s="56">
        <f t="shared" si="18"/>
        <v>0.022047944264025666</v>
      </c>
    </row>
    <row r="124" spans="1:23" ht="11.25">
      <c r="A124" s="1" t="s">
        <v>39</v>
      </c>
      <c r="B124" s="15">
        <v>56885.05</v>
      </c>
      <c r="C124" s="16">
        <v>281950.35</v>
      </c>
      <c r="D124" s="15">
        <v>15783.3</v>
      </c>
      <c r="E124" s="16">
        <v>55018.4</v>
      </c>
      <c r="F124" s="15">
        <f t="shared" si="9"/>
        <v>72668.35</v>
      </c>
      <c r="G124" s="16">
        <f t="shared" si="10"/>
        <v>336968.75</v>
      </c>
      <c r="H124" s="15">
        <v>56939.57</v>
      </c>
      <c r="I124" s="16">
        <v>280865.19</v>
      </c>
      <c r="J124" s="15">
        <v>15796.95</v>
      </c>
      <c r="K124" s="16">
        <v>55138.38</v>
      </c>
      <c r="L124" s="15">
        <f t="shared" si="11"/>
        <v>72736.52</v>
      </c>
      <c r="M124" s="16">
        <f t="shared" si="12"/>
        <v>336003.57</v>
      </c>
      <c r="N124" s="15">
        <v>57222.19</v>
      </c>
      <c r="O124" s="16">
        <v>281800.9</v>
      </c>
      <c r="P124" s="15">
        <v>15804.28</v>
      </c>
      <c r="Q124" s="16">
        <v>55299.14</v>
      </c>
      <c r="R124" s="15">
        <f t="shared" si="13"/>
        <v>73026.47</v>
      </c>
      <c r="S124" s="71">
        <f t="shared" si="14"/>
        <v>337100.04000000004</v>
      </c>
      <c r="T124" s="60">
        <f t="shared" si="15"/>
        <v>-1167.3500000000058</v>
      </c>
      <c r="U124" s="65">
        <f t="shared" si="16"/>
        <v>-1346.329999999958</v>
      </c>
      <c r="V124" s="53">
        <f t="shared" si="17"/>
        <v>-0.015733790226733248</v>
      </c>
      <c r="W124" s="54">
        <f t="shared" si="18"/>
        <v>-0.0039779714582252965</v>
      </c>
    </row>
    <row r="125" spans="1:23" ht="11.25">
      <c r="A125" s="1" t="s">
        <v>40</v>
      </c>
      <c r="B125" s="15">
        <v>50330.3</v>
      </c>
      <c r="C125" s="16">
        <v>245346.85</v>
      </c>
      <c r="D125" s="15">
        <v>15166.85</v>
      </c>
      <c r="E125" s="16">
        <v>53526.3</v>
      </c>
      <c r="F125" s="15">
        <f t="shared" si="9"/>
        <v>65497.15</v>
      </c>
      <c r="G125" s="16">
        <f t="shared" si="10"/>
        <v>298873.15</v>
      </c>
      <c r="H125" s="15">
        <v>50438.09</v>
      </c>
      <c r="I125" s="16">
        <v>245003.99</v>
      </c>
      <c r="J125" s="15">
        <v>15227.85</v>
      </c>
      <c r="K125" s="16">
        <v>53819.76</v>
      </c>
      <c r="L125" s="15">
        <f t="shared" si="11"/>
        <v>65665.94</v>
      </c>
      <c r="M125" s="16">
        <f t="shared" si="12"/>
        <v>298823.75</v>
      </c>
      <c r="N125" s="15">
        <v>50629.85</v>
      </c>
      <c r="O125" s="16">
        <v>244915.57</v>
      </c>
      <c r="P125" s="15">
        <v>15247.61</v>
      </c>
      <c r="Q125" s="16">
        <v>53928.47</v>
      </c>
      <c r="R125" s="15">
        <f t="shared" si="13"/>
        <v>65877.45999999999</v>
      </c>
      <c r="S125" s="71">
        <f t="shared" si="14"/>
        <v>298844.04000000004</v>
      </c>
      <c r="T125" s="60">
        <f t="shared" si="15"/>
        <v>-528.5300000000134</v>
      </c>
      <c r="U125" s="65">
        <f t="shared" si="16"/>
        <v>-1233.5599999999395</v>
      </c>
      <c r="V125" s="53">
        <f t="shared" si="17"/>
        <v>-0.007959071162104705</v>
      </c>
      <c r="W125" s="54">
        <f t="shared" si="18"/>
        <v>-0.004110803338869477</v>
      </c>
    </row>
    <row r="126" spans="1:23" ht="11.25">
      <c r="A126" s="2" t="s">
        <v>41</v>
      </c>
      <c r="B126" s="17">
        <v>107215.35</v>
      </c>
      <c r="C126" s="18">
        <v>527297.2</v>
      </c>
      <c r="D126" s="17">
        <v>30950.15</v>
      </c>
      <c r="E126" s="18">
        <v>108544.7</v>
      </c>
      <c r="F126" s="17">
        <f t="shared" si="9"/>
        <v>138165.5</v>
      </c>
      <c r="G126" s="18">
        <f t="shared" si="10"/>
        <v>635841.8999999999</v>
      </c>
      <c r="H126" s="17">
        <v>107377.66</v>
      </c>
      <c r="I126" s="18">
        <v>525869.19</v>
      </c>
      <c r="J126" s="17">
        <v>31024.8</v>
      </c>
      <c r="K126" s="18">
        <v>108958.14</v>
      </c>
      <c r="L126" s="17">
        <f t="shared" si="11"/>
        <v>138402.46</v>
      </c>
      <c r="M126" s="18">
        <f t="shared" si="12"/>
        <v>634827.33</v>
      </c>
      <c r="N126" s="17">
        <v>107852.04</v>
      </c>
      <c r="O126" s="18">
        <v>526716.47</v>
      </c>
      <c r="P126" s="17">
        <v>31051.9</v>
      </c>
      <c r="Q126" s="18">
        <v>109227.61</v>
      </c>
      <c r="R126" s="17">
        <f t="shared" si="13"/>
        <v>138903.94</v>
      </c>
      <c r="S126" s="72">
        <f t="shared" si="14"/>
        <v>635944.08</v>
      </c>
      <c r="T126" s="61">
        <f t="shared" si="15"/>
        <v>-1695.8800000000047</v>
      </c>
      <c r="U126" s="68">
        <f t="shared" si="16"/>
        <v>-2579.9100000000326</v>
      </c>
      <c r="V126" s="55">
        <f t="shared" si="17"/>
        <v>-0.012061750861416498</v>
      </c>
      <c r="W126" s="56">
        <f t="shared" si="18"/>
        <v>-0.004040427674455948</v>
      </c>
    </row>
    <row r="127" spans="1:23" ht="11.25">
      <c r="A127" s="2" t="s">
        <v>42</v>
      </c>
      <c r="B127" s="17">
        <v>23795.6</v>
      </c>
      <c r="C127" s="18">
        <v>190602.35</v>
      </c>
      <c r="D127" s="17">
        <v>10414.45</v>
      </c>
      <c r="E127" s="18">
        <v>45783.3</v>
      </c>
      <c r="F127" s="17">
        <f t="shared" si="9"/>
        <v>34210.05</v>
      </c>
      <c r="G127" s="18">
        <f t="shared" si="10"/>
        <v>236385.65000000002</v>
      </c>
      <c r="H127" s="17">
        <v>23991.52</v>
      </c>
      <c r="I127" s="18">
        <v>191985.95</v>
      </c>
      <c r="J127" s="17">
        <v>10454.8</v>
      </c>
      <c r="K127" s="18">
        <v>46038.38</v>
      </c>
      <c r="L127" s="17">
        <f t="shared" si="11"/>
        <v>34446.32</v>
      </c>
      <c r="M127" s="18">
        <f t="shared" si="12"/>
        <v>238024.33000000002</v>
      </c>
      <c r="N127" s="17">
        <v>24302.66</v>
      </c>
      <c r="O127" s="18">
        <v>192607.71</v>
      </c>
      <c r="P127" s="17">
        <v>10472.76</v>
      </c>
      <c r="Q127" s="18">
        <v>46247.52</v>
      </c>
      <c r="R127" s="17">
        <f t="shared" si="13"/>
        <v>34775.42</v>
      </c>
      <c r="S127" s="72">
        <f t="shared" si="14"/>
        <v>238855.22999999998</v>
      </c>
      <c r="T127" s="61">
        <f t="shared" si="15"/>
        <v>294.36999999999534</v>
      </c>
      <c r="U127" s="68">
        <f t="shared" si="16"/>
        <v>3446.6900000000023</v>
      </c>
      <c r="V127" s="55">
        <f t="shared" si="17"/>
        <v>0.008537153015931803</v>
      </c>
      <c r="W127" s="56">
        <f t="shared" si="18"/>
        <v>0.014641312502936396</v>
      </c>
    </row>
    <row r="128" spans="1:23" ht="11.25">
      <c r="A128" s="1" t="s">
        <v>43</v>
      </c>
      <c r="B128" s="15">
        <v>22888.95</v>
      </c>
      <c r="C128" s="16">
        <v>134063.1</v>
      </c>
      <c r="D128" s="15">
        <v>14071.5</v>
      </c>
      <c r="E128" s="16">
        <v>47699.5</v>
      </c>
      <c r="F128" s="15">
        <f t="shared" si="9"/>
        <v>36960.45</v>
      </c>
      <c r="G128" s="16">
        <f t="shared" si="10"/>
        <v>181762.6</v>
      </c>
      <c r="H128" s="15">
        <v>22999.9</v>
      </c>
      <c r="I128" s="16">
        <v>135453.8</v>
      </c>
      <c r="J128" s="15">
        <v>14173.33</v>
      </c>
      <c r="K128" s="16">
        <v>48128.23</v>
      </c>
      <c r="L128" s="15">
        <f t="shared" si="11"/>
        <v>37173.23</v>
      </c>
      <c r="M128" s="16">
        <f t="shared" si="12"/>
        <v>183582.03</v>
      </c>
      <c r="N128" s="15">
        <v>23248.19</v>
      </c>
      <c r="O128" s="16">
        <v>135593.71</v>
      </c>
      <c r="P128" s="15">
        <v>14156.76</v>
      </c>
      <c r="Q128" s="16">
        <v>48279.04</v>
      </c>
      <c r="R128" s="15">
        <f t="shared" si="13"/>
        <v>37404.95</v>
      </c>
      <c r="S128" s="71">
        <f t="shared" si="14"/>
        <v>183872.75</v>
      </c>
      <c r="T128" s="60">
        <f t="shared" si="15"/>
        <v>-221.60000000000582</v>
      </c>
      <c r="U128" s="65">
        <f t="shared" si="16"/>
        <v>458.4800000000105</v>
      </c>
      <c r="V128" s="53">
        <f t="shared" si="17"/>
        <v>-0.005889458374472435</v>
      </c>
      <c r="W128" s="54">
        <f t="shared" si="18"/>
        <v>0.0024996964521899552</v>
      </c>
    </row>
    <row r="129" spans="1:23" ht="11.25">
      <c r="A129" s="1" t="s">
        <v>44</v>
      </c>
      <c r="B129" s="15">
        <v>11026.4</v>
      </c>
      <c r="C129" s="16">
        <v>78690.7</v>
      </c>
      <c r="D129" s="15">
        <v>7798.3</v>
      </c>
      <c r="E129" s="16">
        <v>30617.7</v>
      </c>
      <c r="F129" s="15">
        <f t="shared" si="9"/>
        <v>18824.7</v>
      </c>
      <c r="G129" s="16">
        <f t="shared" si="10"/>
        <v>109308.4</v>
      </c>
      <c r="H129" s="15">
        <v>11693.8</v>
      </c>
      <c r="I129" s="16">
        <v>80141.9</v>
      </c>
      <c r="J129" s="15">
        <v>7845.38</v>
      </c>
      <c r="K129" s="16">
        <v>30970.99</v>
      </c>
      <c r="L129" s="15">
        <f t="shared" si="11"/>
        <v>19539.18</v>
      </c>
      <c r="M129" s="16">
        <f t="shared" si="12"/>
        <v>111112.89</v>
      </c>
      <c r="N129" s="15">
        <v>12502</v>
      </c>
      <c r="O129" s="16">
        <v>81073.38</v>
      </c>
      <c r="P129" s="15">
        <v>7844.85</v>
      </c>
      <c r="Q129" s="16">
        <v>31162.9</v>
      </c>
      <c r="R129" s="15">
        <f t="shared" si="13"/>
        <v>20346.85</v>
      </c>
      <c r="S129" s="71">
        <f t="shared" si="14"/>
        <v>112236.28</v>
      </c>
      <c r="T129" s="60">
        <f t="shared" si="15"/>
        <v>1379.9699999999975</v>
      </c>
      <c r="U129" s="65">
        <f t="shared" si="16"/>
        <v>1694.8999999999942</v>
      </c>
      <c r="V129" s="53">
        <f t="shared" si="17"/>
        <v>0.0727568266367477</v>
      </c>
      <c r="W129" s="54">
        <f t="shared" si="18"/>
        <v>0.01533271974712089</v>
      </c>
    </row>
    <row r="130" spans="1:23" ht="11.25">
      <c r="A130" s="2" t="s">
        <v>45</v>
      </c>
      <c r="B130" s="17">
        <v>33915.35</v>
      </c>
      <c r="C130" s="18">
        <v>212753.8</v>
      </c>
      <c r="D130" s="17">
        <v>21869.8</v>
      </c>
      <c r="E130" s="18">
        <v>78317.2</v>
      </c>
      <c r="F130" s="17">
        <f t="shared" si="9"/>
        <v>55785.149999999994</v>
      </c>
      <c r="G130" s="18">
        <f t="shared" si="10"/>
        <v>291071</v>
      </c>
      <c r="H130" s="17">
        <v>34693.71</v>
      </c>
      <c r="I130" s="18">
        <v>215595.71</v>
      </c>
      <c r="J130" s="17">
        <v>22018.71</v>
      </c>
      <c r="K130" s="18">
        <v>79099.23</v>
      </c>
      <c r="L130" s="17">
        <f t="shared" si="11"/>
        <v>56712.42</v>
      </c>
      <c r="M130" s="18">
        <f t="shared" si="12"/>
        <v>294694.94</v>
      </c>
      <c r="N130" s="17">
        <v>35750.19</v>
      </c>
      <c r="O130" s="18">
        <v>216667.09</v>
      </c>
      <c r="P130" s="17">
        <v>22001.61</v>
      </c>
      <c r="Q130" s="18">
        <v>79441.95</v>
      </c>
      <c r="R130" s="17">
        <f t="shared" si="13"/>
        <v>57751.8</v>
      </c>
      <c r="S130" s="72">
        <f t="shared" si="14"/>
        <v>296109.04</v>
      </c>
      <c r="T130" s="61">
        <f t="shared" si="15"/>
        <v>1158.3600000000006</v>
      </c>
      <c r="U130" s="68">
        <f t="shared" si="16"/>
        <v>2153.3800000000047</v>
      </c>
      <c r="V130" s="55">
        <f t="shared" si="17"/>
        <v>0.02046809665572548</v>
      </c>
      <c r="W130" s="56">
        <f t="shared" si="18"/>
        <v>0.007325526577715853</v>
      </c>
    </row>
    <row r="131" spans="1:23" ht="11.25">
      <c r="A131" s="2" t="s">
        <v>46</v>
      </c>
      <c r="B131" s="17">
        <v>49900.6</v>
      </c>
      <c r="C131" s="18">
        <v>298960.6</v>
      </c>
      <c r="D131" s="17">
        <v>19332.85</v>
      </c>
      <c r="E131" s="18">
        <v>81647.7</v>
      </c>
      <c r="F131" s="17">
        <f t="shared" si="9"/>
        <v>69233.45</v>
      </c>
      <c r="G131" s="18">
        <f t="shared" si="10"/>
        <v>380608.3</v>
      </c>
      <c r="H131" s="17">
        <v>54488.14</v>
      </c>
      <c r="I131" s="18">
        <v>341564.8</v>
      </c>
      <c r="J131" s="17">
        <v>20520.95</v>
      </c>
      <c r="K131" s="18">
        <v>85027.33</v>
      </c>
      <c r="L131" s="17">
        <f t="shared" si="11"/>
        <v>75009.09</v>
      </c>
      <c r="M131" s="18">
        <f t="shared" si="12"/>
        <v>426592.13</v>
      </c>
      <c r="N131" s="17">
        <v>56773.85</v>
      </c>
      <c r="O131" s="18">
        <v>363516.42</v>
      </c>
      <c r="P131" s="17">
        <v>21255.23</v>
      </c>
      <c r="Q131" s="18">
        <v>87018.9</v>
      </c>
      <c r="R131" s="17">
        <f t="shared" si="13"/>
        <v>78029.08</v>
      </c>
      <c r="S131" s="72">
        <f t="shared" si="14"/>
        <v>450535.31999999995</v>
      </c>
      <c r="T131" s="61">
        <f t="shared" si="15"/>
        <v>13661.040000000008</v>
      </c>
      <c r="U131" s="68">
        <f t="shared" si="16"/>
        <v>123018.94999999995</v>
      </c>
      <c r="V131" s="55">
        <f t="shared" si="17"/>
        <v>0.2122332760171043</v>
      </c>
      <c r="W131" s="56">
        <f t="shared" si="18"/>
        <v>0.37561160683357586</v>
      </c>
    </row>
    <row r="132" spans="1:23" ht="11.25">
      <c r="A132" s="2" t="s">
        <v>47</v>
      </c>
      <c r="B132" s="17">
        <v>364144.55</v>
      </c>
      <c r="C132" s="18">
        <v>2216555.05</v>
      </c>
      <c r="D132" s="17">
        <v>84580.7</v>
      </c>
      <c r="E132" s="18">
        <v>358630.85</v>
      </c>
      <c r="F132" s="17">
        <f t="shared" si="9"/>
        <v>448725.25</v>
      </c>
      <c r="G132" s="18">
        <f t="shared" si="10"/>
        <v>2575185.9</v>
      </c>
      <c r="H132" s="17">
        <v>365492.04</v>
      </c>
      <c r="I132" s="18">
        <v>2229698.61</v>
      </c>
      <c r="J132" s="17">
        <v>84858.42</v>
      </c>
      <c r="K132" s="18">
        <v>360178.9</v>
      </c>
      <c r="L132" s="17">
        <f t="shared" si="11"/>
        <v>450350.45999999996</v>
      </c>
      <c r="M132" s="18">
        <f t="shared" si="12"/>
        <v>2589877.51</v>
      </c>
      <c r="N132" s="17">
        <v>368197.52</v>
      </c>
      <c r="O132" s="18">
        <v>2233294.95</v>
      </c>
      <c r="P132" s="17">
        <v>85065.71</v>
      </c>
      <c r="Q132" s="18">
        <v>361712.76</v>
      </c>
      <c r="R132" s="17">
        <f t="shared" si="13"/>
        <v>453263.23000000004</v>
      </c>
      <c r="S132" s="72">
        <f t="shared" si="14"/>
        <v>2595007.71</v>
      </c>
      <c r="T132" s="61">
        <f t="shared" si="15"/>
        <v>-1024.759999999951</v>
      </c>
      <c r="U132" s="68">
        <f t="shared" si="16"/>
        <v>23150.94000000041</v>
      </c>
      <c r="V132" s="55">
        <f t="shared" si="17"/>
        <v>-0.002255749706260012</v>
      </c>
      <c r="W132" s="56">
        <f t="shared" si="18"/>
        <v>0.009001644364511176</v>
      </c>
    </row>
    <row r="133" spans="1:23" ht="11.25">
      <c r="A133" s="1" t="s">
        <v>48</v>
      </c>
      <c r="B133" s="15">
        <v>4510.5</v>
      </c>
      <c r="C133" s="16">
        <v>32250.75</v>
      </c>
      <c r="D133" s="15">
        <v>3242.8</v>
      </c>
      <c r="E133" s="16">
        <v>14278.55</v>
      </c>
      <c r="F133" s="15">
        <f t="shared" si="9"/>
        <v>7753.3</v>
      </c>
      <c r="G133" s="16">
        <f t="shared" si="10"/>
        <v>46529.3</v>
      </c>
      <c r="H133" s="15">
        <v>4529.71</v>
      </c>
      <c r="I133" s="16">
        <v>32679.09</v>
      </c>
      <c r="J133" s="15">
        <v>3269.23</v>
      </c>
      <c r="K133" s="16">
        <v>14407.8</v>
      </c>
      <c r="L133" s="15">
        <f t="shared" si="11"/>
        <v>7798.9400000000005</v>
      </c>
      <c r="M133" s="16">
        <f t="shared" si="12"/>
        <v>47086.89</v>
      </c>
      <c r="N133" s="15">
        <v>4613.33</v>
      </c>
      <c r="O133" s="16">
        <v>33340.38</v>
      </c>
      <c r="P133" s="15">
        <v>3272.04</v>
      </c>
      <c r="Q133" s="16">
        <v>14492.76</v>
      </c>
      <c r="R133" s="15">
        <f t="shared" si="13"/>
        <v>7885.37</v>
      </c>
      <c r="S133" s="71">
        <f t="shared" si="14"/>
        <v>47833.14</v>
      </c>
      <c r="T133" s="60">
        <f t="shared" si="15"/>
        <v>-13.849999999999454</v>
      </c>
      <c r="U133" s="65">
        <f t="shared" si="16"/>
        <v>957.2599999999948</v>
      </c>
      <c r="V133" s="53">
        <f t="shared" si="17"/>
        <v>-0.001753337671314314</v>
      </c>
      <c r="W133" s="54">
        <f t="shared" si="18"/>
        <v>0.02042116329336099</v>
      </c>
    </row>
    <row r="134" spans="1:23" ht="11.25">
      <c r="A134" s="1" t="s">
        <v>49</v>
      </c>
      <c r="B134" s="15">
        <v>13602.4</v>
      </c>
      <c r="C134" s="16">
        <v>101983.1</v>
      </c>
      <c r="D134" s="15">
        <v>6400.05</v>
      </c>
      <c r="E134" s="16">
        <v>28627.2</v>
      </c>
      <c r="F134" s="15">
        <f t="shared" si="9"/>
        <v>20002.45</v>
      </c>
      <c r="G134" s="16">
        <f t="shared" si="10"/>
        <v>130610.3</v>
      </c>
      <c r="H134" s="15">
        <v>13676.23</v>
      </c>
      <c r="I134" s="16">
        <v>103164.85</v>
      </c>
      <c r="J134" s="15">
        <v>6423.33</v>
      </c>
      <c r="K134" s="16">
        <v>28757.23</v>
      </c>
      <c r="L134" s="15">
        <f t="shared" si="11"/>
        <v>20099.559999999998</v>
      </c>
      <c r="M134" s="16">
        <f t="shared" si="12"/>
        <v>131922.08000000002</v>
      </c>
      <c r="N134" s="15">
        <v>13837</v>
      </c>
      <c r="O134" s="16">
        <v>103493.71</v>
      </c>
      <c r="P134" s="15">
        <v>6445.42</v>
      </c>
      <c r="Q134" s="16">
        <v>28864.76</v>
      </c>
      <c r="R134" s="15">
        <f t="shared" si="13"/>
        <v>20282.42</v>
      </c>
      <c r="S134" s="71">
        <f t="shared" si="14"/>
        <v>132358.47</v>
      </c>
      <c r="T134" s="60">
        <f t="shared" si="15"/>
        <v>10.430000000000291</v>
      </c>
      <c r="U134" s="65">
        <f t="shared" si="16"/>
        <v>1532.9199999999983</v>
      </c>
      <c r="V134" s="53">
        <f t="shared" si="17"/>
        <v>0.0005145030162307841</v>
      </c>
      <c r="W134" s="54">
        <f t="shared" si="18"/>
        <v>0.011717283053654262</v>
      </c>
    </row>
    <row r="135" spans="1:23" ht="11.25">
      <c r="A135" s="1" t="s">
        <v>50</v>
      </c>
      <c r="B135" s="15">
        <v>17578.15</v>
      </c>
      <c r="C135" s="16">
        <v>103424.65</v>
      </c>
      <c r="D135" s="15">
        <v>8714.7</v>
      </c>
      <c r="E135" s="16">
        <v>38738.4</v>
      </c>
      <c r="F135" s="15">
        <f t="shared" si="9"/>
        <v>26292.850000000002</v>
      </c>
      <c r="G135" s="16">
        <f t="shared" si="10"/>
        <v>142163.05</v>
      </c>
      <c r="H135" s="15">
        <v>17690.47</v>
      </c>
      <c r="I135" s="16">
        <v>104181.04</v>
      </c>
      <c r="J135" s="15">
        <v>8749.8</v>
      </c>
      <c r="K135" s="16">
        <v>38968.23</v>
      </c>
      <c r="L135" s="15">
        <f t="shared" si="11"/>
        <v>26440.27</v>
      </c>
      <c r="M135" s="16">
        <f t="shared" si="12"/>
        <v>143149.27</v>
      </c>
      <c r="N135" s="15">
        <v>17924.85</v>
      </c>
      <c r="O135" s="16">
        <v>104974.61</v>
      </c>
      <c r="P135" s="15">
        <v>8771.52</v>
      </c>
      <c r="Q135" s="16">
        <v>39132.95</v>
      </c>
      <c r="R135" s="15">
        <f t="shared" si="13"/>
        <v>26696.37</v>
      </c>
      <c r="S135" s="71">
        <f t="shared" si="14"/>
        <v>144107.56</v>
      </c>
      <c r="T135" s="60">
        <f t="shared" si="15"/>
        <v>-30.12000000000262</v>
      </c>
      <c r="U135" s="65">
        <f t="shared" si="16"/>
        <v>962.0199999999895</v>
      </c>
      <c r="V135" s="53">
        <f t="shared" si="17"/>
        <v>-0.0011269717796838499</v>
      </c>
      <c r="W135" s="54">
        <f t="shared" si="18"/>
        <v>0.0067205726423609806</v>
      </c>
    </row>
    <row r="136" spans="1:23" ht="11.25">
      <c r="A136" s="1" t="s">
        <v>51</v>
      </c>
      <c r="B136" s="15">
        <v>5885.8</v>
      </c>
      <c r="C136" s="16">
        <v>42515.4</v>
      </c>
      <c r="D136" s="15">
        <v>3031.45</v>
      </c>
      <c r="E136" s="16">
        <v>14309.15</v>
      </c>
      <c r="F136" s="15">
        <f t="shared" si="9"/>
        <v>8917.25</v>
      </c>
      <c r="G136" s="16">
        <f t="shared" si="10"/>
        <v>56824.55</v>
      </c>
      <c r="H136" s="15">
        <v>5912.33</v>
      </c>
      <c r="I136" s="16">
        <v>43055.85</v>
      </c>
      <c r="J136" s="15">
        <v>3039.19</v>
      </c>
      <c r="K136" s="16">
        <v>14348.8</v>
      </c>
      <c r="L136" s="15">
        <f t="shared" si="11"/>
        <v>8951.52</v>
      </c>
      <c r="M136" s="16">
        <f t="shared" si="12"/>
        <v>57404.649999999994</v>
      </c>
      <c r="N136" s="15">
        <v>5965.95</v>
      </c>
      <c r="O136" s="16">
        <v>43492.14</v>
      </c>
      <c r="P136" s="15">
        <v>3038.04</v>
      </c>
      <c r="Q136" s="16">
        <v>14359.23</v>
      </c>
      <c r="R136" s="15">
        <f t="shared" si="13"/>
        <v>9003.99</v>
      </c>
      <c r="S136" s="71">
        <f t="shared" si="14"/>
        <v>57851.369999999995</v>
      </c>
      <c r="T136" s="60">
        <f t="shared" si="15"/>
        <v>-38.39000000000124</v>
      </c>
      <c r="U136" s="65">
        <f t="shared" si="16"/>
        <v>751.6100000000006</v>
      </c>
      <c r="V136" s="53">
        <f t="shared" si="17"/>
        <v>-0.004245563667972506</v>
      </c>
      <c r="W136" s="54">
        <f t="shared" si="18"/>
        <v>0.013163102611989974</v>
      </c>
    </row>
    <row r="137" spans="1:23" ht="11.25">
      <c r="A137" s="1" t="s">
        <v>52</v>
      </c>
      <c r="B137" s="15">
        <v>12240.45</v>
      </c>
      <c r="C137" s="16">
        <v>76484.9</v>
      </c>
      <c r="D137" s="15">
        <v>6725.45</v>
      </c>
      <c r="E137" s="16">
        <v>27475</v>
      </c>
      <c r="F137" s="15">
        <f t="shared" si="9"/>
        <v>18965.9</v>
      </c>
      <c r="G137" s="16">
        <f t="shared" si="10"/>
        <v>103959.9</v>
      </c>
      <c r="H137" s="15">
        <v>12277</v>
      </c>
      <c r="I137" s="16">
        <v>77410.33</v>
      </c>
      <c r="J137" s="15">
        <v>6758.14</v>
      </c>
      <c r="K137" s="16">
        <v>27604.47</v>
      </c>
      <c r="L137" s="15">
        <f t="shared" si="11"/>
        <v>19035.14</v>
      </c>
      <c r="M137" s="16">
        <f t="shared" si="12"/>
        <v>105014.8</v>
      </c>
      <c r="N137" s="15">
        <v>12426.09</v>
      </c>
      <c r="O137" s="16">
        <v>78412.09</v>
      </c>
      <c r="P137" s="15">
        <v>6764.04</v>
      </c>
      <c r="Q137" s="16">
        <v>27650.85</v>
      </c>
      <c r="R137" s="15">
        <f t="shared" si="13"/>
        <v>19190.13</v>
      </c>
      <c r="S137" s="71">
        <f t="shared" si="14"/>
        <v>106062.94</v>
      </c>
      <c r="T137" s="60">
        <f t="shared" si="15"/>
        <v>-54.090000000000146</v>
      </c>
      <c r="U137" s="65">
        <f t="shared" si="16"/>
        <v>1773.5699999999924</v>
      </c>
      <c r="V137" s="53">
        <f t="shared" si="17"/>
        <v>-0.0028107140741479852</v>
      </c>
      <c r="W137" s="54">
        <f t="shared" si="18"/>
        <v>0.017006239466208228</v>
      </c>
    </row>
    <row r="138" spans="1:23" ht="11.25">
      <c r="A138" s="1" t="s">
        <v>53</v>
      </c>
      <c r="B138" s="15">
        <v>5268.05</v>
      </c>
      <c r="C138" s="16">
        <v>36844.4</v>
      </c>
      <c r="D138" s="15">
        <v>2961.75</v>
      </c>
      <c r="E138" s="16">
        <v>14679.45</v>
      </c>
      <c r="F138" s="15">
        <f t="shared" si="9"/>
        <v>8229.8</v>
      </c>
      <c r="G138" s="16">
        <f t="shared" si="10"/>
        <v>51523.850000000006</v>
      </c>
      <c r="H138" s="15">
        <v>5288.47</v>
      </c>
      <c r="I138" s="16">
        <v>37269.28</v>
      </c>
      <c r="J138" s="15">
        <v>2971.19</v>
      </c>
      <c r="K138" s="16">
        <v>14783.33</v>
      </c>
      <c r="L138" s="15">
        <f t="shared" si="11"/>
        <v>8259.66</v>
      </c>
      <c r="M138" s="16">
        <f t="shared" si="12"/>
        <v>52052.61</v>
      </c>
      <c r="N138" s="15">
        <v>5358.33</v>
      </c>
      <c r="O138" s="16">
        <v>37439.38</v>
      </c>
      <c r="P138" s="15">
        <v>2988.33</v>
      </c>
      <c r="Q138" s="16">
        <v>14864.28</v>
      </c>
      <c r="R138" s="15">
        <f t="shared" si="13"/>
        <v>8346.66</v>
      </c>
      <c r="S138" s="71">
        <f t="shared" si="14"/>
        <v>52303.659999999996</v>
      </c>
      <c r="T138" s="60">
        <f t="shared" si="15"/>
        <v>118.77999999999884</v>
      </c>
      <c r="U138" s="65">
        <f t="shared" si="16"/>
        <v>981.169999999991</v>
      </c>
      <c r="V138" s="53">
        <f t="shared" si="17"/>
        <v>0.014436282493181575</v>
      </c>
      <c r="W138" s="54">
        <f t="shared" si="18"/>
        <v>0.019117739610840994</v>
      </c>
    </row>
    <row r="139" spans="1:23" ht="11.25">
      <c r="A139" s="1" t="s">
        <v>54</v>
      </c>
      <c r="B139" s="15">
        <v>2908</v>
      </c>
      <c r="C139" s="16">
        <v>25394.95</v>
      </c>
      <c r="D139" s="15">
        <v>1434.1</v>
      </c>
      <c r="E139" s="16">
        <v>8395.55</v>
      </c>
      <c r="F139" s="15">
        <f t="shared" si="9"/>
        <v>4342.1</v>
      </c>
      <c r="G139" s="16">
        <f t="shared" si="10"/>
        <v>33790.5</v>
      </c>
      <c r="H139" s="15">
        <v>2913.61</v>
      </c>
      <c r="I139" s="16">
        <v>25642.61</v>
      </c>
      <c r="J139" s="15">
        <v>1434.61</v>
      </c>
      <c r="K139" s="16">
        <v>8433.57</v>
      </c>
      <c r="L139" s="15">
        <f t="shared" si="11"/>
        <v>4348.22</v>
      </c>
      <c r="M139" s="16">
        <f t="shared" si="12"/>
        <v>34076.18</v>
      </c>
      <c r="N139" s="15">
        <v>2961.76</v>
      </c>
      <c r="O139" s="16">
        <v>25926.66</v>
      </c>
      <c r="P139" s="15">
        <v>1445.66</v>
      </c>
      <c r="Q139" s="16">
        <v>8475.38</v>
      </c>
      <c r="R139" s="15">
        <f t="shared" si="13"/>
        <v>4407.42</v>
      </c>
      <c r="S139" s="71">
        <f t="shared" si="14"/>
        <v>34402.04</v>
      </c>
      <c r="T139" s="60">
        <f t="shared" si="15"/>
        <v>82.53999999999996</v>
      </c>
      <c r="U139" s="65">
        <f t="shared" si="16"/>
        <v>786</v>
      </c>
      <c r="V139" s="53">
        <f t="shared" si="17"/>
        <v>0.019084922587447505</v>
      </c>
      <c r="W139" s="54">
        <f t="shared" si="18"/>
        <v>0.023381695166950062</v>
      </c>
    </row>
    <row r="140" spans="1:23" ht="11.25">
      <c r="A140" s="1" t="s">
        <v>55</v>
      </c>
      <c r="B140" s="15">
        <v>21341.7</v>
      </c>
      <c r="C140" s="16">
        <v>146051.45</v>
      </c>
      <c r="D140" s="15">
        <v>9528.45</v>
      </c>
      <c r="E140" s="16">
        <v>37164.65</v>
      </c>
      <c r="F140" s="15">
        <f t="shared" si="9"/>
        <v>30870.15</v>
      </c>
      <c r="G140" s="16">
        <f t="shared" si="10"/>
        <v>183216.1</v>
      </c>
      <c r="H140" s="15">
        <v>21382.14</v>
      </c>
      <c r="I140" s="16">
        <v>147732.38</v>
      </c>
      <c r="J140" s="15">
        <v>9537.38</v>
      </c>
      <c r="K140" s="16">
        <v>37322.9</v>
      </c>
      <c r="L140" s="15">
        <f t="shared" si="11"/>
        <v>30919.519999999997</v>
      </c>
      <c r="M140" s="16">
        <f t="shared" si="12"/>
        <v>185055.28</v>
      </c>
      <c r="N140" s="15">
        <v>21541.09</v>
      </c>
      <c r="O140" s="16">
        <v>148135.09</v>
      </c>
      <c r="P140" s="15">
        <v>9538.19</v>
      </c>
      <c r="Q140" s="16">
        <v>37423.66</v>
      </c>
      <c r="R140" s="15">
        <f t="shared" si="13"/>
        <v>31079.28</v>
      </c>
      <c r="S140" s="71">
        <f t="shared" si="14"/>
        <v>185558.75</v>
      </c>
      <c r="T140" s="60">
        <f t="shared" si="15"/>
        <v>-348.7099999999991</v>
      </c>
      <c r="U140" s="65">
        <f t="shared" si="16"/>
        <v>1625.3699999999953</v>
      </c>
      <c r="V140" s="53">
        <f t="shared" si="17"/>
        <v>-0.011095523449001962</v>
      </c>
      <c r="W140" s="54">
        <f t="shared" si="18"/>
        <v>0.00883673208201793</v>
      </c>
    </row>
    <row r="141" spans="1:23" ht="11.25">
      <c r="A141" s="1" t="s">
        <v>56</v>
      </c>
      <c r="B141" s="15">
        <v>5666.65</v>
      </c>
      <c r="C141" s="16">
        <v>34651.1</v>
      </c>
      <c r="D141" s="15">
        <v>3566.5</v>
      </c>
      <c r="E141" s="16">
        <v>17682.35</v>
      </c>
      <c r="F141" s="15">
        <f t="shared" si="9"/>
        <v>9233.15</v>
      </c>
      <c r="G141" s="16">
        <f t="shared" si="10"/>
        <v>52333.45</v>
      </c>
      <c r="H141" s="15">
        <v>5685.9</v>
      </c>
      <c r="I141" s="16">
        <v>35104.8</v>
      </c>
      <c r="J141" s="15">
        <v>3574.52</v>
      </c>
      <c r="K141" s="16">
        <v>17777.23</v>
      </c>
      <c r="L141" s="15">
        <f t="shared" si="11"/>
        <v>9260.42</v>
      </c>
      <c r="M141" s="16">
        <f t="shared" si="12"/>
        <v>52882.03</v>
      </c>
      <c r="N141" s="15">
        <v>5720.09</v>
      </c>
      <c r="O141" s="16">
        <v>35822.42</v>
      </c>
      <c r="P141" s="15">
        <v>3600.14</v>
      </c>
      <c r="Q141" s="16">
        <v>17848.28</v>
      </c>
      <c r="R141" s="15">
        <f t="shared" si="13"/>
        <v>9320.23</v>
      </c>
      <c r="S141" s="71">
        <f t="shared" si="14"/>
        <v>53670.7</v>
      </c>
      <c r="T141" s="60">
        <f t="shared" si="15"/>
        <v>32.68000000000029</v>
      </c>
      <c r="U141" s="65">
        <f t="shared" si="16"/>
        <v>953.6499999999942</v>
      </c>
      <c r="V141" s="53">
        <f t="shared" si="17"/>
        <v>0.003518688997636653</v>
      </c>
      <c r="W141" s="54">
        <f t="shared" si="18"/>
        <v>0.018089972788689696</v>
      </c>
    </row>
    <row r="142" spans="1:23" ht="11.25">
      <c r="A142" s="2" t="s">
        <v>57</v>
      </c>
      <c r="B142" s="17">
        <v>89001.7</v>
      </c>
      <c r="C142" s="18">
        <v>599600.7</v>
      </c>
      <c r="D142" s="17">
        <v>45605.25</v>
      </c>
      <c r="E142" s="18">
        <v>201349.35</v>
      </c>
      <c r="F142" s="17">
        <f t="shared" si="9"/>
        <v>134606.95</v>
      </c>
      <c r="G142" s="18">
        <f t="shared" si="10"/>
        <v>800950.0499999999</v>
      </c>
      <c r="H142" s="17">
        <v>89355.9</v>
      </c>
      <c r="I142" s="18">
        <v>606240.28</v>
      </c>
      <c r="J142" s="17">
        <v>45757.42</v>
      </c>
      <c r="K142" s="18">
        <v>202403.28</v>
      </c>
      <c r="L142" s="17">
        <f t="shared" si="11"/>
        <v>135113.32</v>
      </c>
      <c r="M142" s="18">
        <f t="shared" si="12"/>
        <v>808643.56</v>
      </c>
      <c r="N142" s="17">
        <v>90348.52</v>
      </c>
      <c r="O142" s="18">
        <v>611036.52</v>
      </c>
      <c r="P142" s="17">
        <v>45863.42</v>
      </c>
      <c r="Q142" s="18">
        <v>203111.04</v>
      </c>
      <c r="R142" s="17">
        <f t="shared" si="13"/>
        <v>136211.94</v>
      </c>
      <c r="S142" s="72">
        <f t="shared" si="14"/>
        <v>814147.56</v>
      </c>
      <c r="T142" s="61">
        <f t="shared" si="15"/>
        <v>-240.72000000000116</v>
      </c>
      <c r="U142" s="68">
        <f t="shared" si="16"/>
        <v>10322.40000000014</v>
      </c>
      <c r="V142" s="55">
        <f t="shared" si="17"/>
        <v>-0.0017641283064764085</v>
      </c>
      <c r="W142" s="56">
        <f t="shared" si="18"/>
        <v>0.012841598538667464</v>
      </c>
    </row>
    <row r="143" spans="1:23" ht="11.25">
      <c r="A143" s="2" t="s">
        <v>58</v>
      </c>
      <c r="B143" s="17">
        <v>2539.6</v>
      </c>
      <c r="C143" s="18">
        <v>15333.4</v>
      </c>
      <c r="D143" s="17">
        <v>1678.75</v>
      </c>
      <c r="E143" s="18">
        <v>3340.6</v>
      </c>
      <c r="F143" s="17">
        <f t="shared" si="9"/>
        <v>4218.35</v>
      </c>
      <c r="G143" s="18">
        <f t="shared" si="10"/>
        <v>18674</v>
      </c>
      <c r="H143" s="17">
        <v>2557.85</v>
      </c>
      <c r="I143" s="18">
        <v>15564.19</v>
      </c>
      <c r="J143" s="17">
        <v>1687.57</v>
      </c>
      <c r="K143" s="18">
        <v>3361.61</v>
      </c>
      <c r="L143" s="17">
        <f t="shared" si="11"/>
        <v>4245.42</v>
      </c>
      <c r="M143" s="18">
        <f t="shared" si="12"/>
        <v>18925.8</v>
      </c>
      <c r="N143" s="17">
        <v>2590.19</v>
      </c>
      <c r="O143" s="18">
        <v>15751.57</v>
      </c>
      <c r="P143" s="17">
        <v>1690.76</v>
      </c>
      <c r="Q143" s="18">
        <v>3377.57</v>
      </c>
      <c r="R143" s="17">
        <f t="shared" si="13"/>
        <v>4280.95</v>
      </c>
      <c r="S143" s="72">
        <f t="shared" si="14"/>
        <v>19129.14</v>
      </c>
      <c r="T143" s="61">
        <f t="shared" si="15"/>
        <v>77.23000000000047</v>
      </c>
      <c r="U143" s="68">
        <f t="shared" si="16"/>
        <v>238.4300000000003</v>
      </c>
      <c r="V143" s="55">
        <f t="shared" si="17"/>
        <v>0.018371823051963613</v>
      </c>
      <c r="W143" s="56">
        <f t="shared" si="18"/>
        <v>0.012621547840181777</v>
      </c>
    </row>
    <row r="144" spans="1:23" ht="12" thickBot="1">
      <c r="A144" s="2" t="s">
        <v>59</v>
      </c>
      <c r="B144" s="19">
        <v>2314.9</v>
      </c>
      <c r="C144" s="20">
        <v>15350.3</v>
      </c>
      <c r="D144" s="21">
        <v>2121.8</v>
      </c>
      <c r="E144" s="22">
        <v>3782.9</v>
      </c>
      <c r="F144" s="19">
        <f t="shared" si="9"/>
        <v>4436.700000000001</v>
      </c>
      <c r="G144" s="20">
        <f t="shared" si="10"/>
        <v>19133.2</v>
      </c>
      <c r="H144" s="19">
        <v>2306.66</v>
      </c>
      <c r="I144" s="20">
        <v>15426.57</v>
      </c>
      <c r="J144" s="19">
        <v>2162.47</v>
      </c>
      <c r="K144" s="20">
        <v>3838.85</v>
      </c>
      <c r="L144" s="19">
        <f t="shared" si="11"/>
        <v>4469.129999999999</v>
      </c>
      <c r="M144" s="20">
        <f t="shared" si="12"/>
        <v>19265.42</v>
      </c>
      <c r="N144" s="19">
        <v>2338.38</v>
      </c>
      <c r="O144" s="20">
        <v>14522.95</v>
      </c>
      <c r="P144" s="21">
        <v>2192.47</v>
      </c>
      <c r="Q144" s="22">
        <v>3894.9</v>
      </c>
      <c r="R144" s="21">
        <f t="shared" si="13"/>
        <v>4530.85</v>
      </c>
      <c r="S144" s="73">
        <f t="shared" si="14"/>
        <v>18417.850000000002</v>
      </c>
      <c r="T144" s="61">
        <f t="shared" si="15"/>
        <v>154.41000000000076</v>
      </c>
      <c r="U144" s="68">
        <f t="shared" si="16"/>
        <v>-374.1999999999971</v>
      </c>
      <c r="V144" s="57">
        <f t="shared" si="17"/>
        <v>0.03528210143404246</v>
      </c>
      <c r="W144" s="58">
        <f t="shared" si="18"/>
        <v>-0.01991267583898495</v>
      </c>
    </row>
    <row r="145" spans="1:23" ht="14.25" thickBot="1" thickTop="1">
      <c r="A145" s="5" t="s">
        <v>72</v>
      </c>
      <c r="B145" s="23">
        <v>2107456.25</v>
      </c>
      <c r="C145" s="23">
        <v>12097441.3</v>
      </c>
      <c r="D145" s="23">
        <v>803061.5</v>
      </c>
      <c r="E145" s="23">
        <v>3080910.15</v>
      </c>
      <c r="F145" s="23">
        <f t="shared" si="9"/>
        <v>2910517.75</v>
      </c>
      <c r="G145" s="23">
        <f t="shared" si="10"/>
        <v>15178351.450000001</v>
      </c>
      <c r="H145" s="23">
        <v>2121537.42</v>
      </c>
      <c r="I145" s="32">
        <v>12252381.14</v>
      </c>
      <c r="J145" s="23">
        <v>807953.33</v>
      </c>
      <c r="K145" s="32">
        <v>3100231.95</v>
      </c>
      <c r="L145" s="23">
        <f t="shared" si="11"/>
        <v>2929490.75</v>
      </c>
      <c r="M145" s="32">
        <f t="shared" si="12"/>
        <v>15352613.09</v>
      </c>
      <c r="N145" s="23">
        <v>2141593.95</v>
      </c>
      <c r="O145" s="23">
        <v>12323800.9</v>
      </c>
      <c r="P145" s="23">
        <v>811659.09</v>
      </c>
      <c r="Q145" s="23">
        <v>3115747.47</v>
      </c>
      <c r="R145" s="23">
        <f t="shared" si="13"/>
        <v>2953253.04</v>
      </c>
      <c r="S145" s="74">
        <f>O145+Q145</f>
        <v>15439548.370000001</v>
      </c>
      <c r="T145" s="62">
        <f t="shared" si="15"/>
        <v>14030.94000000041</v>
      </c>
      <c r="U145" s="69">
        <f t="shared" si="16"/>
        <v>359574.93000000156</v>
      </c>
      <c r="V145" s="66">
        <f t="shared" si="17"/>
        <v>0.004773691651270727</v>
      </c>
      <c r="W145" s="67">
        <f t="shared" si="18"/>
        <v>0.02384453337604828</v>
      </c>
    </row>
    <row r="146" ht="12" thickTop="1"/>
    <row r="155" ht="12" thickBot="1"/>
    <row r="156" spans="2:19" ht="57.75" customHeight="1" thickBot="1" thickTop="1">
      <c r="B156" s="189" t="s">
        <v>81</v>
      </c>
      <c r="C156" s="189"/>
      <c r="D156" s="189"/>
      <c r="E156" s="189"/>
      <c r="F156" s="189"/>
      <c r="G156" s="189"/>
      <c r="H156" s="189" t="s">
        <v>82</v>
      </c>
      <c r="I156" s="189"/>
      <c r="J156" s="189"/>
      <c r="K156" s="189"/>
      <c r="L156" s="189"/>
      <c r="M156" s="189"/>
      <c r="N156" s="189" t="s">
        <v>83</v>
      </c>
      <c r="O156" s="189"/>
      <c r="P156" s="189"/>
      <c r="Q156" s="189"/>
      <c r="R156" s="189"/>
      <c r="S156" s="189"/>
    </row>
    <row r="157" spans="1:19" ht="15.75" thickBot="1" thickTop="1">
      <c r="A157" s="4"/>
      <c r="B157" s="190" t="s">
        <v>65</v>
      </c>
      <c r="C157" s="191"/>
      <c r="D157" s="187" t="s">
        <v>66</v>
      </c>
      <c r="E157" s="188"/>
      <c r="F157" s="187" t="s">
        <v>67</v>
      </c>
      <c r="G157" s="188"/>
      <c r="H157" s="190" t="s">
        <v>65</v>
      </c>
      <c r="I157" s="191"/>
      <c r="J157" s="187" t="s">
        <v>66</v>
      </c>
      <c r="K157" s="188"/>
      <c r="L157" s="187" t="s">
        <v>67</v>
      </c>
      <c r="M157" s="188"/>
      <c r="N157" s="190" t="s">
        <v>65</v>
      </c>
      <c r="O157" s="191"/>
      <c r="P157" s="187" t="s">
        <v>66</v>
      </c>
      <c r="Q157" s="188"/>
      <c r="R157" s="187" t="s">
        <v>67</v>
      </c>
      <c r="S157" s="188"/>
    </row>
    <row r="158" spans="1:19" ht="39.75" customHeight="1" thickBot="1" thickTop="1">
      <c r="A158" s="3" t="s">
        <v>64</v>
      </c>
      <c r="B158" s="7" t="s">
        <v>60</v>
      </c>
      <c r="C158" s="8" t="s">
        <v>70</v>
      </c>
      <c r="D158" s="9" t="s">
        <v>60</v>
      </c>
      <c r="E158" s="8" t="s">
        <v>70</v>
      </c>
      <c r="F158" s="9" t="s">
        <v>60</v>
      </c>
      <c r="G158" s="8" t="s">
        <v>70</v>
      </c>
      <c r="H158" s="7" t="s">
        <v>60</v>
      </c>
      <c r="I158" s="8" t="s">
        <v>70</v>
      </c>
      <c r="J158" s="9" t="s">
        <v>60</v>
      </c>
      <c r="K158" s="8" t="s">
        <v>70</v>
      </c>
      <c r="L158" s="9" t="s">
        <v>60</v>
      </c>
      <c r="M158" s="8" t="s">
        <v>70</v>
      </c>
      <c r="N158" s="7" t="s">
        <v>60</v>
      </c>
      <c r="O158" s="8" t="s">
        <v>70</v>
      </c>
      <c r="P158" s="9" t="s">
        <v>60</v>
      </c>
      <c r="Q158" s="8" t="s">
        <v>70</v>
      </c>
      <c r="R158" s="9" t="s">
        <v>60</v>
      </c>
      <c r="S158" s="8" t="s">
        <v>70</v>
      </c>
    </row>
    <row r="159" spans="1:19" ht="12" thickTop="1">
      <c r="A159" s="1" t="s">
        <v>61</v>
      </c>
      <c r="B159" s="11">
        <v>14010.82</v>
      </c>
      <c r="C159" s="12">
        <v>117290.78</v>
      </c>
      <c r="D159" s="13">
        <v>4281.21</v>
      </c>
      <c r="E159" s="14">
        <v>21155.56</v>
      </c>
      <c r="F159" s="13">
        <f>B159+D159</f>
        <v>18292.03</v>
      </c>
      <c r="G159" s="14">
        <f>C159+E159</f>
        <v>138446.34</v>
      </c>
      <c r="H159" s="11">
        <v>13899.95</v>
      </c>
      <c r="I159" s="12">
        <v>115611.9</v>
      </c>
      <c r="J159" s="13">
        <v>4268.05</v>
      </c>
      <c r="K159" s="14">
        <v>21006.25</v>
      </c>
      <c r="L159" s="13">
        <f>H159+J159</f>
        <v>18168</v>
      </c>
      <c r="M159" s="14">
        <f>I159+K159</f>
        <v>136618.15</v>
      </c>
      <c r="N159" s="11">
        <v>13790.95</v>
      </c>
      <c r="O159" s="12">
        <v>115746.04</v>
      </c>
      <c r="P159" s="13">
        <v>4294.59</v>
      </c>
      <c r="Q159" s="14">
        <v>21082.86</v>
      </c>
      <c r="R159" s="13">
        <f>N159+P159</f>
        <v>18085.54</v>
      </c>
      <c r="S159" s="14">
        <f>O159+Q159</f>
        <v>136828.9</v>
      </c>
    </row>
    <row r="160" spans="1:19" ht="11.25">
      <c r="A160" s="1" t="s">
        <v>62</v>
      </c>
      <c r="B160" s="15">
        <v>29916.95</v>
      </c>
      <c r="C160" s="16">
        <v>216123.78</v>
      </c>
      <c r="D160" s="15">
        <v>12397.82</v>
      </c>
      <c r="E160" s="16">
        <v>68112.08</v>
      </c>
      <c r="F160" s="15">
        <f aca="true" t="shared" si="19" ref="F160:F221">B160+D160</f>
        <v>42314.770000000004</v>
      </c>
      <c r="G160" s="16">
        <f aca="true" t="shared" si="20" ref="G160:G221">C160+E160</f>
        <v>284235.86</v>
      </c>
      <c r="H160" s="15">
        <v>29981.5</v>
      </c>
      <c r="I160" s="16">
        <v>213651.75</v>
      </c>
      <c r="J160" s="15">
        <v>12375.55</v>
      </c>
      <c r="K160" s="16">
        <v>67749.05</v>
      </c>
      <c r="L160" s="15">
        <f aca="true" t="shared" si="21" ref="L160:L220">H160+J160</f>
        <v>42357.05</v>
      </c>
      <c r="M160" s="16">
        <f aca="true" t="shared" si="22" ref="M160:M220">I160+K160</f>
        <v>281400.8</v>
      </c>
      <c r="N160" s="15">
        <v>29561.63</v>
      </c>
      <c r="O160" s="16">
        <v>213993.59</v>
      </c>
      <c r="P160" s="15">
        <v>12403.77</v>
      </c>
      <c r="Q160" s="16">
        <v>67842.68</v>
      </c>
      <c r="R160" s="15">
        <f aca="true" t="shared" si="23" ref="R160:R220">N160+P160</f>
        <v>41965.4</v>
      </c>
      <c r="S160" s="16">
        <f aca="true" t="shared" si="24" ref="S160:S220">O160+Q160</f>
        <v>281836.27</v>
      </c>
    </row>
    <row r="161" spans="1:19" ht="11.25">
      <c r="A161" s="1" t="s">
        <v>63</v>
      </c>
      <c r="B161" s="15">
        <v>47337.43</v>
      </c>
      <c r="C161" s="16">
        <v>337360.78</v>
      </c>
      <c r="D161" s="15">
        <v>26482.08</v>
      </c>
      <c r="E161" s="16">
        <v>84052.86</v>
      </c>
      <c r="F161" s="15">
        <f t="shared" si="19"/>
        <v>73819.51000000001</v>
      </c>
      <c r="G161" s="16">
        <f t="shared" si="20"/>
        <v>421413.64</v>
      </c>
      <c r="H161" s="15">
        <v>47116.55</v>
      </c>
      <c r="I161" s="16">
        <v>335210.95</v>
      </c>
      <c r="J161" s="15">
        <v>26354.3</v>
      </c>
      <c r="K161" s="16">
        <v>83590.95</v>
      </c>
      <c r="L161" s="15">
        <f t="shared" si="21"/>
        <v>73470.85</v>
      </c>
      <c r="M161" s="16">
        <f t="shared" si="22"/>
        <v>418801.9</v>
      </c>
      <c r="N161" s="15">
        <v>46856.68</v>
      </c>
      <c r="O161" s="16">
        <v>336198.36</v>
      </c>
      <c r="P161" s="15">
        <v>26383.86</v>
      </c>
      <c r="Q161" s="16">
        <v>83730.9</v>
      </c>
      <c r="R161" s="15">
        <f t="shared" si="23"/>
        <v>73240.54000000001</v>
      </c>
      <c r="S161" s="16">
        <f t="shared" si="24"/>
        <v>419929.26</v>
      </c>
    </row>
    <row r="162" spans="1:19" ht="11.25">
      <c r="A162" s="2" t="s">
        <v>1</v>
      </c>
      <c r="B162" s="17">
        <v>91265.21</v>
      </c>
      <c r="C162" s="18">
        <v>670774.47</v>
      </c>
      <c r="D162" s="17">
        <v>43161.13</v>
      </c>
      <c r="E162" s="18">
        <v>173320.52</v>
      </c>
      <c r="F162" s="17">
        <f t="shared" si="19"/>
        <v>134426.34</v>
      </c>
      <c r="G162" s="18">
        <f t="shared" si="20"/>
        <v>844094.99</v>
      </c>
      <c r="H162" s="17">
        <v>90998</v>
      </c>
      <c r="I162" s="18">
        <v>664474.6</v>
      </c>
      <c r="J162" s="17">
        <v>42997.9</v>
      </c>
      <c r="K162" s="18">
        <v>172346.25</v>
      </c>
      <c r="L162" s="17">
        <f t="shared" si="21"/>
        <v>133995.9</v>
      </c>
      <c r="M162" s="18">
        <f t="shared" si="22"/>
        <v>836820.85</v>
      </c>
      <c r="N162" s="17">
        <v>90209.27</v>
      </c>
      <c r="O162" s="18">
        <v>665937.86</v>
      </c>
      <c r="P162" s="17">
        <v>43082.22</v>
      </c>
      <c r="Q162" s="18">
        <v>172656.45</v>
      </c>
      <c r="R162" s="17">
        <f t="shared" si="23"/>
        <v>133291.49</v>
      </c>
      <c r="S162" s="18">
        <f t="shared" si="24"/>
        <v>838594.31</v>
      </c>
    </row>
    <row r="163" spans="1:19" ht="11.25">
      <c r="A163" s="1" t="s">
        <v>2</v>
      </c>
      <c r="B163" s="15">
        <v>325892.91</v>
      </c>
      <c r="C163" s="16">
        <v>1789447.6</v>
      </c>
      <c r="D163" s="15">
        <v>94078.56</v>
      </c>
      <c r="E163" s="16">
        <v>375882.52</v>
      </c>
      <c r="F163" s="15">
        <f t="shared" si="19"/>
        <v>419971.47</v>
      </c>
      <c r="G163" s="16">
        <f t="shared" si="20"/>
        <v>2165330.12</v>
      </c>
      <c r="H163" s="15">
        <v>324567.35</v>
      </c>
      <c r="I163" s="16">
        <v>1758552.55</v>
      </c>
      <c r="J163" s="15">
        <v>93680.95</v>
      </c>
      <c r="K163" s="16">
        <v>373290.55</v>
      </c>
      <c r="L163" s="15">
        <f t="shared" si="21"/>
        <v>418248.3</v>
      </c>
      <c r="M163" s="16">
        <f t="shared" si="22"/>
        <v>2131843.1</v>
      </c>
      <c r="N163" s="15">
        <v>322756.36</v>
      </c>
      <c r="O163" s="16">
        <v>1776899.4</v>
      </c>
      <c r="P163" s="15">
        <v>93793.68</v>
      </c>
      <c r="Q163" s="16">
        <v>374553.9</v>
      </c>
      <c r="R163" s="15">
        <f t="shared" si="23"/>
        <v>416550.04</v>
      </c>
      <c r="S163" s="16">
        <f t="shared" si="24"/>
        <v>2151453.3</v>
      </c>
    </row>
    <row r="164" spans="1:19" ht="11.25">
      <c r="A164" s="1" t="s">
        <v>3</v>
      </c>
      <c r="B164" s="15">
        <v>43309.47</v>
      </c>
      <c r="C164" s="16">
        <v>231870.99</v>
      </c>
      <c r="D164" s="15">
        <v>14759.39</v>
      </c>
      <c r="E164" s="16">
        <v>61066.43</v>
      </c>
      <c r="F164" s="15">
        <f t="shared" si="19"/>
        <v>58068.86</v>
      </c>
      <c r="G164" s="16">
        <f t="shared" si="20"/>
        <v>292937.42</v>
      </c>
      <c r="H164" s="15">
        <v>43793.85</v>
      </c>
      <c r="I164" s="16">
        <v>231457.25</v>
      </c>
      <c r="J164" s="15">
        <v>14832.15</v>
      </c>
      <c r="K164" s="16">
        <v>61171.1</v>
      </c>
      <c r="L164" s="15">
        <f t="shared" si="21"/>
        <v>58626</v>
      </c>
      <c r="M164" s="16">
        <f t="shared" si="22"/>
        <v>292628.35</v>
      </c>
      <c r="N164" s="15">
        <v>40392.18</v>
      </c>
      <c r="O164" s="16">
        <v>217603.68</v>
      </c>
      <c r="P164" s="15">
        <v>14703.86</v>
      </c>
      <c r="Q164" s="16">
        <v>60849.9</v>
      </c>
      <c r="R164" s="15">
        <f t="shared" si="23"/>
        <v>55096.04</v>
      </c>
      <c r="S164" s="16">
        <f t="shared" si="24"/>
        <v>278453.58</v>
      </c>
    </row>
    <row r="165" spans="1:19" ht="11.25">
      <c r="A165" s="1" t="s">
        <v>4</v>
      </c>
      <c r="B165" s="15">
        <v>28441.26</v>
      </c>
      <c r="C165" s="16">
        <v>124107.91</v>
      </c>
      <c r="D165" s="15">
        <v>8017.39</v>
      </c>
      <c r="E165" s="16">
        <v>39905.69</v>
      </c>
      <c r="F165" s="15">
        <f t="shared" si="19"/>
        <v>36458.65</v>
      </c>
      <c r="G165" s="16">
        <f t="shared" si="20"/>
        <v>164013.6</v>
      </c>
      <c r="H165" s="15">
        <v>28576.85</v>
      </c>
      <c r="I165" s="16">
        <v>123878.25</v>
      </c>
      <c r="J165" s="15">
        <v>7997.4</v>
      </c>
      <c r="K165" s="16">
        <v>39880.85</v>
      </c>
      <c r="L165" s="15">
        <f t="shared" si="21"/>
        <v>36574.25</v>
      </c>
      <c r="M165" s="16">
        <f t="shared" si="22"/>
        <v>163759.1</v>
      </c>
      <c r="N165" s="15">
        <v>25778.54</v>
      </c>
      <c r="O165" s="16">
        <v>119627.4</v>
      </c>
      <c r="P165" s="15">
        <v>7996.31</v>
      </c>
      <c r="Q165" s="16">
        <v>39826.81</v>
      </c>
      <c r="R165" s="15">
        <f t="shared" si="23"/>
        <v>33774.85</v>
      </c>
      <c r="S165" s="16">
        <f t="shared" si="24"/>
        <v>159454.21</v>
      </c>
    </row>
    <row r="166" spans="1:19" ht="11.25">
      <c r="A166" s="1" t="s">
        <v>5</v>
      </c>
      <c r="B166" s="15">
        <v>35557.04</v>
      </c>
      <c r="C166" s="16">
        <v>219113.39</v>
      </c>
      <c r="D166" s="15">
        <v>13867.39</v>
      </c>
      <c r="E166" s="16">
        <v>54267.43</v>
      </c>
      <c r="F166" s="15">
        <f t="shared" si="19"/>
        <v>49424.43</v>
      </c>
      <c r="G166" s="16">
        <f t="shared" si="20"/>
        <v>273380.82</v>
      </c>
      <c r="H166" s="15">
        <v>35626.65</v>
      </c>
      <c r="I166" s="16">
        <v>219172.9</v>
      </c>
      <c r="J166" s="15">
        <v>13834.3</v>
      </c>
      <c r="K166" s="16">
        <v>54132.6</v>
      </c>
      <c r="L166" s="15">
        <f t="shared" si="21"/>
        <v>49460.95</v>
      </c>
      <c r="M166" s="16">
        <f t="shared" si="22"/>
        <v>273305.5</v>
      </c>
      <c r="N166" s="15">
        <v>33879.77</v>
      </c>
      <c r="O166" s="16">
        <v>212283.27</v>
      </c>
      <c r="P166" s="15">
        <v>13770.54</v>
      </c>
      <c r="Q166" s="16">
        <v>53992.09</v>
      </c>
      <c r="R166" s="15">
        <f t="shared" si="23"/>
        <v>47650.31</v>
      </c>
      <c r="S166" s="16">
        <f t="shared" si="24"/>
        <v>266275.36</v>
      </c>
    </row>
    <row r="167" spans="1:19" ht="11.25">
      <c r="A167" s="2" t="s">
        <v>6</v>
      </c>
      <c r="B167" s="17">
        <v>433200.69</v>
      </c>
      <c r="C167" s="18">
        <v>2364539.91</v>
      </c>
      <c r="D167" s="17">
        <v>130722.73</v>
      </c>
      <c r="E167" s="18">
        <v>531122.08</v>
      </c>
      <c r="F167" s="17">
        <f t="shared" si="19"/>
        <v>563923.42</v>
      </c>
      <c r="G167" s="18">
        <f t="shared" si="20"/>
        <v>2895661.99</v>
      </c>
      <c r="H167" s="17">
        <v>432564.7</v>
      </c>
      <c r="I167" s="18">
        <v>2333060.95</v>
      </c>
      <c r="J167" s="17">
        <v>130344.8</v>
      </c>
      <c r="K167" s="18">
        <v>528475.1</v>
      </c>
      <c r="L167" s="17">
        <f t="shared" si="21"/>
        <v>562909.5</v>
      </c>
      <c r="M167" s="18">
        <f t="shared" si="22"/>
        <v>2861536.0500000003</v>
      </c>
      <c r="N167" s="17">
        <v>422806.86</v>
      </c>
      <c r="O167" s="18">
        <v>2326413.77</v>
      </c>
      <c r="P167" s="17">
        <v>130264.4</v>
      </c>
      <c r="Q167" s="18">
        <v>529222.72</v>
      </c>
      <c r="R167" s="17">
        <f t="shared" si="23"/>
        <v>553071.26</v>
      </c>
      <c r="S167" s="18">
        <f t="shared" si="24"/>
        <v>2855636.49</v>
      </c>
    </row>
    <row r="168" spans="1:19" ht="11.25">
      <c r="A168" s="1" t="s">
        <v>7</v>
      </c>
      <c r="B168" s="15">
        <v>52451.04</v>
      </c>
      <c r="C168" s="16">
        <v>291782.08</v>
      </c>
      <c r="D168" s="15">
        <v>20910.3</v>
      </c>
      <c r="E168" s="16">
        <v>87564.43</v>
      </c>
      <c r="F168" s="15">
        <f t="shared" si="19"/>
        <v>73361.34</v>
      </c>
      <c r="G168" s="16">
        <f t="shared" si="20"/>
        <v>379346.51</v>
      </c>
      <c r="H168" s="15">
        <v>52674</v>
      </c>
      <c r="I168" s="16">
        <v>293593.65</v>
      </c>
      <c r="J168" s="15">
        <v>20928.45</v>
      </c>
      <c r="K168" s="16">
        <v>87632.7</v>
      </c>
      <c r="L168" s="15">
        <f t="shared" si="21"/>
        <v>73602.45</v>
      </c>
      <c r="M168" s="16">
        <f t="shared" si="22"/>
        <v>381226.35000000003</v>
      </c>
      <c r="N168" s="15">
        <v>52119.9</v>
      </c>
      <c r="O168" s="16">
        <v>291645.4</v>
      </c>
      <c r="P168" s="15">
        <v>20910.68</v>
      </c>
      <c r="Q168" s="16">
        <v>87664.27</v>
      </c>
      <c r="R168" s="15">
        <f t="shared" si="23"/>
        <v>73030.58</v>
      </c>
      <c r="S168" s="16">
        <f t="shared" si="24"/>
        <v>379309.67000000004</v>
      </c>
    </row>
    <row r="169" spans="1:19" ht="11.25">
      <c r="A169" s="1" t="s">
        <v>8</v>
      </c>
      <c r="B169" s="15">
        <v>13385.73</v>
      </c>
      <c r="C169" s="16">
        <v>73268.86</v>
      </c>
      <c r="D169" s="15">
        <v>6711.21</v>
      </c>
      <c r="E169" s="16">
        <v>36769.56</v>
      </c>
      <c r="F169" s="15">
        <f t="shared" si="19"/>
        <v>20096.94</v>
      </c>
      <c r="G169" s="16">
        <f t="shared" si="20"/>
        <v>110038.42</v>
      </c>
      <c r="H169" s="15">
        <v>13453.2</v>
      </c>
      <c r="I169" s="16">
        <v>74554.7</v>
      </c>
      <c r="J169" s="15">
        <v>6727.65</v>
      </c>
      <c r="K169" s="16">
        <v>36744.35</v>
      </c>
      <c r="L169" s="15">
        <f t="shared" si="21"/>
        <v>20180.85</v>
      </c>
      <c r="M169" s="16">
        <f t="shared" si="22"/>
        <v>111299.04999999999</v>
      </c>
      <c r="N169" s="15">
        <v>13220.5</v>
      </c>
      <c r="O169" s="16">
        <v>73537.4</v>
      </c>
      <c r="P169" s="15">
        <v>6718.45</v>
      </c>
      <c r="Q169" s="16">
        <v>36693.31</v>
      </c>
      <c r="R169" s="15">
        <f t="shared" si="23"/>
        <v>19938.95</v>
      </c>
      <c r="S169" s="16">
        <f t="shared" si="24"/>
        <v>110230.70999999999</v>
      </c>
    </row>
    <row r="170" spans="1:19" ht="11.25">
      <c r="A170" s="1" t="s">
        <v>9</v>
      </c>
      <c r="B170" s="15">
        <v>11739.65</v>
      </c>
      <c r="C170" s="16">
        <v>69416.95</v>
      </c>
      <c r="D170" s="15">
        <v>6406.39</v>
      </c>
      <c r="E170" s="16">
        <v>26021.95</v>
      </c>
      <c r="F170" s="15">
        <f t="shared" si="19"/>
        <v>18146.04</v>
      </c>
      <c r="G170" s="16">
        <f t="shared" si="20"/>
        <v>95438.9</v>
      </c>
      <c r="H170" s="15">
        <v>11774.05</v>
      </c>
      <c r="I170" s="16">
        <v>70466.8</v>
      </c>
      <c r="J170" s="15">
        <v>6402.5</v>
      </c>
      <c r="K170" s="16">
        <v>26067.2</v>
      </c>
      <c r="L170" s="15">
        <f t="shared" si="21"/>
        <v>18176.55</v>
      </c>
      <c r="M170" s="16">
        <f t="shared" si="22"/>
        <v>96534</v>
      </c>
      <c r="N170" s="15">
        <v>11613.72</v>
      </c>
      <c r="O170" s="16">
        <v>70472.31</v>
      </c>
      <c r="P170" s="15">
        <v>6399.54</v>
      </c>
      <c r="Q170" s="16">
        <v>26096.49</v>
      </c>
      <c r="R170" s="15">
        <f t="shared" si="23"/>
        <v>18013.26</v>
      </c>
      <c r="S170" s="16">
        <f t="shared" si="24"/>
        <v>96568.8</v>
      </c>
    </row>
    <row r="171" spans="1:19" ht="11.25">
      <c r="A171" s="1" t="s">
        <v>10</v>
      </c>
      <c r="B171" s="15">
        <v>41973.21</v>
      </c>
      <c r="C171" s="16">
        <v>230755.99</v>
      </c>
      <c r="D171" s="15">
        <v>19569.69</v>
      </c>
      <c r="E171" s="16">
        <v>67047.91</v>
      </c>
      <c r="F171" s="15">
        <f t="shared" si="19"/>
        <v>61542.899999999994</v>
      </c>
      <c r="G171" s="16">
        <f t="shared" si="20"/>
        <v>297803.9</v>
      </c>
      <c r="H171" s="15">
        <v>42281.8</v>
      </c>
      <c r="I171" s="16">
        <v>231927.3</v>
      </c>
      <c r="J171" s="15">
        <v>19559.05</v>
      </c>
      <c r="K171" s="16">
        <v>67161.35</v>
      </c>
      <c r="L171" s="15">
        <f t="shared" si="21"/>
        <v>61840.850000000006</v>
      </c>
      <c r="M171" s="16">
        <f t="shared" si="22"/>
        <v>299088.65</v>
      </c>
      <c r="N171" s="15">
        <v>41692.95</v>
      </c>
      <c r="O171" s="16">
        <v>229074.09</v>
      </c>
      <c r="P171" s="15">
        <v>19537.59</v>
      </c>
      <c r="Q171" s="16">
        <v>67154.11</v>
      </c>
      <c r="R171" s="15">
        <f t="shared" si="23"/>
        <v>61230.53999999999</v>
      </c>
      <c r="S171" s="16">
        <f t="shared" si="24"/>
        <v>296228.2</v>
      </c>
    </row>
    <row r="172" spans="1:19" ht="11.25">
      <c r="A172" s="2" t="s">
        <v>11</v>
      </c>
      <c r="B172" s="17">
        <v>119549.65</v>
      </c>
      <c r="C172" s="18">
        <v>665223.91</v>
      </c>
      <c r="D172" s="17">
        <v>53597.6</v>
      </c>
      <c r="E172" s="18">
        <v>217403.04</v>
      </c>
      <c r="F172" s="17">
        <f t="shared" si="19"/>
        <v>173147.25</v>
      </c>
      <c r="G172" s="18">
        <f t="shared" si="20"/>
        <v>882626.9500000001</v>
      </c>
      <c r="H172" s="17">
        <v>120183.05</v>
      </c>
      <c r="I172" s="18">
        <v>670542.45</v>
      </c>
      <c r="J172" s="17">
        <v>53617.65</v>
      </c>
      <c r="K172" s="18">
        <v>217605.45</v>
      </c>
      <c r="L172" s="17">
        <f t="shared" si="21"/>
        <v>173800.7</v>
      </c>
      <c r="M172" s="18">
        <f t="shared" si="22"/>
        <v>888147.8999999999</v>
      </c>
      <c r="N172" s="17">
        <v>118647.09</v>
      </c>
      <c r="O172" s="18">
        <v>664729.22</v>
      </c>
      <c r="P172" s="17">
        <v>53566.27</v>
      </c>
      <c r="Q172" s="18">
        <v>217607.59</v>
      </c>
      <c r="R172" s="17">
        <f t="shared" si="23"/>
        <v>172213.36</v>
      </c>
      <c r="S172" s="18">
        <f t="shared" si="24"/>
        <v>882336.8099999999</v>
      </c>
    </row>
    <row r="173" spans="1:19" ht="11.25">
      <c r="A173" s="1" t="s">
        <v>12</v>
      </c>
      <c r="B173" s="15">
        <v>30808.95</v>
      </c>
      <c r="C173" s="16">
        <v>135013.47</v>
      </c>
      <c r="D173" s="15">
        <v>12564.13</v>
      </c>
      <c r="E173" s="16">
        <v>54048.86</v>
      </c>
      <c r="F173" s="15">
        <f t="shared" si="19"/>
        <v>43373.08</v>
      </c>
      <c r="G173" s="16">
        <f t="shared" si="20"/>
        <v>189062.33000000002</v>
      </c>
      <c r="H173" s="15">
        <v>29384.15</v>
      </c>
      <c r="I173" s="16">
        <v>133146.85</v>
      </c>
      <c r="J173" s="15">
        <v>12551.2</v>
      </c>
      <c r="K173" s="16">
        <v>53903.3</v>
      </c>
      <c r="L173" s="15">
        <f t="shared" si="21"/>
        <v>41935.350000000006</v>
      </c>
      <c r="M173" s="16">
        <f t="shared" si="22"/>
        <v>187050.15000000002</v>
      </c>
      <c r="N173" s="15">
        <v>31229.59</v>
      </c>
      <c r="O173" s="16">
        <v>132300.04</v>
      </c>
      <c r="P173" s="15">
        <v>12566.68</v>
      </c>
      <c r="Q173" s="16">
        <v>53947.31</v>
      </c>
      <c r="R173" s="15">
        <f t="shared" si="23"/>
        <v>43796.270000000004</v>
      </c>
      <c r="S173" s="16">
        <f t="shared" si="24"/>
        <v>186247.35</v>
      </c>
    </row>
    <row r="174" spans="1:19" ht="11.25">
      <c r="A174" s="1" t="s">
        <v>13</v>
      </c>
      <c r="B174" s="15">
        <v>43458.73</v>
      </c>
      <c r="C174" s="16">
        <v>243326.39</v>
      </c>
      <c r="D174" s="15">
        <v>19115.3</v>
      </c>
      <c r="E174" s="16">
        <v>56150.99</v>
      </c>
      <c r="F174" s="15">
        <f t="shared" si="19"/>
        <v>62574.03</v>
      </c>
      <c r="G174" s="16">
        <f t="shared" si="20"/>
        <v>299477.38</v>
      </c>
      <c r="H174" s="15">
        <v>43860.35</v>
      </c>
      <c r="I174" s="16">
        <v>246359.75</v>
      </c>
      <c r="J174" s="15">
        <v>19164.7</v>
      </c>
      <c r="K174" s="16">
        <v>56175.85</v>
      </c>
      <c r="L174" s="15">
        <f t="shared" si="21"/>
        <v>63025.05</v>
      </c>
      <c r="M174" s="16">
        <f t="shared" si="22"/>
        <v>302535.6</v>
      </c>
      <c r="N174" s="15">
        <v>42415.09</v>
      </c>
      <c r="O174" s="16">
        <v>238978.45</v>
      </c>
      <c r="P174" s="15">
        <v>19106.68</v>
      </c>
      <c r="Q174" s="16">
        <v>56116.77</v>
      </c>
      <c r="R174" s="15">
        <f t="shared" si="23"/>
        <v>61521.77</v>
      </c>
      <c r="S174" s="16">
        <f t="shared" si="24"/>
        <v>295095.22000000003</v>
      </c>
    </row>
    <row r="175" spans="1:19" ht="11.25">
      <c r="A175" s="1" t="s">
        <v>14</v>
      </c>
      <c r="B175" s="15">
        <v>26235.95</v>
      </c>
      <c r="C175" s="16">
        <v>147581.43</v>
      </c>
      <c r="D175" s="15">
        <v>15368.86</v>
      </c>
      <c r="E175" s="16">
        <v>50247.17</v>
      </c>
      <c r="F175" s="15">
        <f t="shared" si="19"/>
        <v>41604.81</v>
      </c>
      <c r="G175" s="16">
        <f t="shared" si="20"/>
        <v>197828.59999999998</v>
      </c>
      <c r="H175" s="15">
        <v>26122.5</v>
      </c>
      <c r="I175" s="16">
        <v>146509.15</v>
      </c>
      <c r="J175" s="15">
        <v>15268.9</v>
      </c>
      <c r="K175" s="16">
        <v>49967.85</v>
      </c>
      <c r="L175" s="15">
        <f t="shared" si="21"/>
        <v>41391.4</v>
      </c>
      <c r="M175" s="16">
        <f t="shared" si="22"/>
        <v>196477</v>
      </c>
      <c r="N175" s="15">
        <v>25998.13</v>
      </c>
      <c r="O175" s="16">
        <v>147101.63</v>
      </c>
      <c r="P175" s="15">
        <v>15281.54</v>
      </c>
      <c r="Q175" s="16">
        <v>50045.36</v>
      </c>
      <c r="R175" s="15">
        <f t="shared" si="23"/>
        <v>41279.67</v>
      </c>
      <c r="S175" s="16">
        <f t="shared" si="24"/>
        <v>197146.99</v>
      </c>
    </row>
    <row r="176" spans="1:19" ht="11.25">
      <c r="A176" s="1" t="s">
        <v>15</v>
      </c>
      <c r="B176" s="15">
        <v>32751.95</v>
      </c>
      <c r="C176" s="16">
        <v>172630.91</v>
      </c>
      <c r="D176" s="15">
        <v>17362.86</v>
      </c>
      <c r="E176" s="16">
        <v>58817.08</v>
      </c>
      <c r="F176" s="15">
        <f t="shared" si="19"/>
        <v>50114.81</v>
      </c>
      <c r="G176" s="16">
        <f t="shared" si="20"/>
        <v>231447.99</v>
      </c>
      <c r="H176" s="15">
        <v>32683.7</v>
      </c>
      <c r="I176" s="16">
        <v>171897.4</v>
      </c>
      <c r="J176" s="15">
        <v>17313</v>
      </c>
      <c r="K176" s="16">
        <v>58640.45</v>
      </c>
      <c r="L176" s="15">
        <f t="shared" si="21"/>
        <v>49996.7</v>
      </c>
      <c r="M176" s="16">
        <f t="shared" si="22"/>
        <v>230537.84999999998</v>
      </c>
      <c r="N176" s="15">
        <v>32609.04</v>
      </c>
      <c r="O176" s="16">
        <v>171155.68</v>
      </c>
      <c r="P176" s="15">
        <v>17305.54</v>
      </c>
      <c r="Q176" s="16">
        <v>58694.31</v>
      </c>
      <c r="R176" s="15">
        <f t="shared" si="23"/>
        <v>49914.58</v>
      </c>
      <c r="S176" s="16">
        <f t="shared" si="24"/>
        <v>229849.99</v>
      </c>
    </row>
    <row r="177" spans="1:19" ht="11.25">
      <c r="A177" s="1" t="s">
        <v>16</v>
      </c>
      <c r="B177" s="15">
        <v>17726.26</v>
      </c>
      <c r="C177" s="16">
        <v>100786.78</v>
      </c>
      <c r="D177" s="15">
        <v>8522.86</v>
      </c>
      <c r="E177" s="16">
        <v>26208.34</v>
      </c>
      <c r="F177" s="15">
        <f t="shared" si="19"/>
        <v>26249.12</v>
      </c>
      <c r="G177" s="16">
        <f t="shared" si="20"/>
        <v>126995.12</v>
      </c>
      <c r="H177" s="15">
        <v>17808.2</v>
      </c>
      <c r="I177" s="16">
        <v>101743.8</v>
      </c>
      <c r="J177" s="15">
        <v>8506.4</v>
      </c>
      <c r="K177" s="16">
        <v>26140.5</v>
      </c>
      <c r="L177" s="15">
        <f t="shared" si="21"/>
        <v>26314.6</v>
      </c>
      <c r="M177" s="16">
        <f t="shared" si="22"/>
        <v>127884.3</v>
      </c>
      <c r="N177" s="15">
        <v>17053.9</v>
      </c>
      <c r="O177" s="16">
        <v>97955.31</v>
      </c>
      <c r="P177" s="15">
        <v>8437.68</v>
      </c>
      <c r="Q177" s="16">
        <v>25929.13</v>
      </c>
      <c r="R177" s="15">
        <f t="shared" si="23"/>
        <v>25491.58</v>
      </c>
      <c r="S177" s="16">
        <f t="shared" si="24"/>
        <v>123884.44</v>
      </c>
    </row>
    <row r="178" spans="1:19" ht="11.25">
      <c r="A178" s="1" t="s">
        <v>17</v>
      </c>
      <c r="B178" s="15">
        <v>18524.17</v>
      </c>
      <c r="C178" s="16">
        <v>112697.47</v>
      </c>
      <c r="D178" s="15">
        <v>12196.21</v>
      </c>
      <c r="E178" s="16">
        <v>38759.34</v>
      </c>
      <c r="F178" s="15">
        <f t="shared" si="19"/>
        <v>30720.379999999997</v>
      </c>
      <c r="G178" s="16">
        <f t="shared" si="20"/>
        <v>151456.81</v>
      </c>
      <c r="H178" s="15">
        <v>18453.5</v>
      </c>
      <c r="I178" s="16">
        <v>112679</v>
      </c>
      <c r="J178" s="15">
        <v>12110.8</v>
      </c>
      <c r="K178" s="16">
        <v>38663.55</v>
      </c>
      <c r="L178" s="15">
        <f t="shared" si="21"/>
        <v>30564.3</v>
      </c>
      <c r="M178" s="16">
        <f t="shared" si="22"/>
        <v>151342.55</v>
      </c>
      <c r="N178" s="15">
        <v>18373.31</v>
      </c>
      <c r="O178" s="16">
        <v>112431.13</v>
      </c>
      <c r="P178" s="15">
        <v>12123.77</v>
      </c>
      <c r="Q178" s="16">
        <v>38684.9</v>
      </c>
      <c r="R178" s="15">
        <f t="shared" si="23"/>
        <v>30497.08</v>
      </c>
      <c r="S178" s="16">
        <f t="shared" si="24"/>
        <v>151116.03</v>
      </c>
    </row>
    <row r="179" spans="1:19" ht="11.25">
      <c r="A179" s="1" t="s">
        <v>18</v>
      </c>
      <c r="B179" s="15">
        <v>71148.56</v>
      </c>
      <c r="C179" s="16">
        <v>373309.47</v>
      </c>
      <c r="D179" s="15">
        <v>30666.6</v>
      </c>
      <c r="E179" s="16">
        <v>102271.73</v>
      </c>
      <c r="F179" s="15">
        <f t="shared" si="19"/>
        <v>101815.16</v>
      </c>
      <c r="G179" s="16">
        <f t="shared" si="20"/>
        <v>475581.19999999995</v>
      </c>
      <c r="H179" s="15">
        <v>71611.95</v>
      </c>
      <c r="I179" s="16">
        <v>375307.3</v>
      </c>
      <c r="J179" s="15">
        <v>30626</v>
      </c>
      <c r="K179" s="16">
        <v>102183.35</v>
      </c>
      <c r="L179" s="15">
        <f t="shared" si="21"/>
        <v>102237.95</v>
      </c>
      <c r="M179" s="16">
        <f t="shared" si="22"/>
        <v>477490.65</v>
      </c>
      <c r="N179" s="15">
        <v>70270.81</v>
      </c>
      <c r="O179" s="16">
        <v>370171.13</v>
      </c>
      <c r="P179" s="15">
        <v>30594.31</v>
      </c>
      <c r="Q179" s="16">
        <v>102288.04</v>
      </c>
      <c r="R179" s="15">
        <f t="shared" si="23"/>
        <v>100865.12</v>
      </c>
      <c r="S179" s="16">
        <f t="shared" si="24"/>
        <v>472459.17</v>
      </c>
    </row>
    <row r="180" spans="1:19" ht="11.25">
      <c r="A180" s="1" t="s">
        <v>19</v>
      </c>
      <c r="B180" s="15">
        <v>75106</v>
      </c>
      <c r="C180" s="16">
        <v>432451.82</v>
      </c>
      <c r="D180" s="15">
        <v>32453.17</v>
      </c>
      <c r="E180" s="16">
        <v>99310.17</v>
      </c>
      <c r="F180" s="15">
        <f t="shared" si="19"/>
        <v>107559.17</v>
      </c>
      <c r="G180" s="16">
        <f t="shared" si="20"/>
        <v>531761.99</v>
      </c>
      <c r="H180" s="15">
        <v>74638.9</v>
      </c>
      <c r="I180" s="16">
        <v>429554.45</v>
      </c>
      <c r="J180" s="15">
        <v>32316.5</v>
      </c>
      <c r="K180" s="16">
        <v>98734.7</v>
      </c>
      <c r="L180" s="15">
        <f t="shared" si="21"/>
        <v>106955.4</v>
      </c>
      <c r="M180" s="16">
        <f t="shared" si="22"/>
        <v>528289.15</v>
      </c>
      <c r="N180" s="15">
        <v>74451.54</v>
      </c>
      <c r="O180" s="16">
        <v>433206.72</v>
      </c>
      <c r="P180" s="15">
        <v>32470.72</v>
      </c>
      <c r="Q180" s="16">
        <v>99307.77</v>
      </c>
      <c r="R180" s="15">
        <f t="shared" si="23"/>
        <v>106922.26</v>
      </c>
      <c r="S180" s="16">
        <f t="shared" si="24"/>
        <v>532514.49</v>
      </c>
    </row>
    <row r="181" spans="1:19" ht="11.25">
      <c r="A181" s="2" t="s">
        <v>20</v>
      </c>
      <c r="B181" s="17">
        <v>315760.6</v>
      </c>
      <c r="C181" s="18">
        <v>1717797.78</v>
      </c>
      <c r="D181" s="17">
        <v>148250.04</v>
      </c>
      <c r="E181" s="18">
        <v>485813.73</v>
      </c>
      <c r="F181" s="17">
        <f t="shared" si="19"/>
        <v>464010.64</v>
      </c>
      <c r="G181" s="18">
        <f t="shared" si="20"/>
        <v>2203611.51</v>
      </c>
      <c r="H181" s="17">
        <v>314563.25</v>
      </c>
      <c r="I181" s="18">
        <v>1717197.7</v>
      </c>
      <c r="J181" s="17">
        <v>147857.5</v>
      </c>
      <c r="K181" s="18">
        <v>484409.55</v>
      </c>
      <c r="L181" s="17">
        <f t="shared" si="21"/>
        <v>462420.75</v>
      </c>
      <c r="M181" s="18">
        <f t="shared" si="22"/>
        <v>2201607.25</v>
      </c>
      <c r="N181" s="17">
        <v>312401.45</v>
      </c>
      <c r="O181" s="18">
        <v>1703300.13</v>
      </c>
      <c r="P181" s="17">
        <v>147886.9</v>
      </c>
      <c r="Q181" s="18">
        <v>485013.59</v>
      </c>
      <c r="R181" s="17">
        <f t="shared" si="23"/>
        <v>460288.35</v>
      </c>
      <c r="S181" s="18">
        <f t="shared" si="24"/>
        <v>2188313.7199999997</v>
      </c>
    </row>
    <row r="182" spans="1:19" ht="11.25">
      <c r="A182" s="2" t="s">
        <v>21</v>
      </c>
      <c r="B182" s="17">
        <v>45268.13</v>
      </c>
      <c r="C182" s="18">
        <v>256982.65</v>
      </c>
      <c r="D182" s="17">
        <v>17598.78</v>
      </c>
      <c r="E182" s="18">
        <v>76176.52</v>
      </c>
      <c r="F182" s="17">
        <f t="shared" si="19"/>
        <v>62866.909999999996</v>
      </c>
      <c r="G182" s="18">
        <f t="shared" si="20"/>
        <v>333159.17</v>
      </c>
      <c r="H182" s="17">
        <v>45500.75</v>
      </c>
      <c r="I182" s="18">
        <v>258672.85</v>
      </c>
      <c r="J182" s="17">
        <v>17637.7</v>
      </c>
      <c r="K182" s="18">
        <v>76312.5</v>
      </c>
      <c r="L182" s="17">
        <f t="shared" si="21"/>
        <v>63138.45</v>
      </c>
      <c r="M182" s="18">
        <f t="shared" si="22"/>
        <v>334985.35</v>
      </c>
      <c r="N182" s="17">
        <v>44948.59</v>
      </c>
      <c r="O182" s="18">
        <v>253530.68</v>
      </c>
      <c r="P182" s="17">
        <v>17597.86</v>
      </c>
      <c r="Q182" s="18">
        <v>76295.36</v>
      </c>
      <c r="R182" s="17">
        <f t="shared" si="23"/>
        <v>62546.45</v>
      </c>
      <c r="S182" s="18">
        <f t="shared" si="24"/>
        <v>329826.04</v>
      </c>
    </row>
    <row r="183" spans="1:19" ht="11.25">
      <c r="A183" s="2" t="s">
        <v>22</v>
      </c>
      <c r="B183" s="17">
        <v>24717.26</v>
      </c>
      <c r="C183" s="18">
        <v>153573.86</v>
      </c>
      <c r="D183" s="17">
        <v>10190.6</v>
      </c>
      <c r="E183" s="18">
        <v>42233.95</v>
      </c>
      <c r="F183" s="17">
        <f t="shared" si="19"/>
        <v>34907.86</v>
      </c>
      <c r="G183" s="18">
        <f t="shared" si="20"/>
        <v>195807.81</v>
      </c>
      <c r="H183" s="17">
        <v>24945.2</v>
      </c>
      <c r="I183" s="18">
        <v>155053.8</v>
      </c>
      <c r="J183" s="17">
        <v>10217.1</v>
      </c>
      <c r="K183" s="18">
        <v>42306.9</v>
      </c>
      <c r="L183" s="17">
        <f t="shared" si="21"/>
        <v>35162.3</v>
      </c>
      <c r="M183" s="18">
        <f t="shared" si="22"/>
        <v>197360.69999999998</v>
      </c>
      <c r="N183" s="17">
        <v>24386.36</v>
      </c>
      <c r="O183" s="18">
        <v>151533.04</v>
      </c>
      <c r="P183" s="17">
        <v>10178.4</v>
      </c>
      <c r="Q183" s="18">
        <v>42234.27</v>
      </c>
      <c r="R183" s="17">
        <f t="shared" si="23"/>
        <v>34564.76</v>
      </c>
      <c r="S183" s="18">
        <f t="shared" si="24"/>
        <v>193767.31</v>
      </c>
    </row>
    <row r="184" spans="1:19" ht="11.25">
      <c r="A184" s="2" t="s">
        <v>23</v>
      </c>
      <c r="B184" s="17">
        <v>12172.52</v>
      </c>
      <c r="C184" s="18">
        <v>82578.52</v>
      </c>
      <c r="D184" s="17">
        <v>6100.47</v>
      </c>
      <c r="E184" s="18">
        <v>25912.99</v>
      </c>
      <c r="F184" s="17">
        <f t="shared" si="19"/>
        <v>18272.99</v>
      </c>
      <c r="G184" s="18">
        <f t="shared" si="20"/>
        <v>108491.51000000001</v>
      </c>
      <c r="H184" s="17">
        <v>12228.9</v>
      </c>
      <c r="I184" s="18">
        <v>81734.7</v>
      </c>
      <c r="J184" s="17">
        <v>6095.55</v>
      </c>
      <c r="K184" s="18">
        <v>25837.95</v>
      </c>
      <c r="L184" s="17">
        <f t="shared" si="21"/>
        <v>18324.45</v>
      </c>
      <c r="M184" s="18">
        <f t="shared" si="22"/>
        <v>107572.65</v>
      </c>
      <c r="N184" s="17">
        <v>12090.9</v>
      </c>
      <c r="O184" s="18">
        <v>83522.95</v>
      </c>
      <c r="P184" s="17">
        <v>6089.77</v>
      </c>
      <c r="Q184" s="18">
        <v>25850.86</v>
      </c>
      <c r="R184" s="17">
        <f t="shared" si="23"/>
        <v>18180.67</v>
      </c>
      <c r="S184" s="18">
        <f t="shared" si="24"/>
        <v>109373.81</v>
      </c>
    </row>
    <row r="185" spans="1:19" ht="11.25">
      <c r="A185" s="2" t="s">
        <v>24</v>
      </c>
      <c r="B185" s="17">
        <v>70907.08</v>
      </c>
      <c r="C185" s="18">
        <v>326805.99</v>
      </c>
      <c r="D185" s="17">
        <v>27971.91</v>
      </c>
      <c r="E185" s="18">
        <v>93648.99</v>
      </c>
      <c r="F185" s="17">
        <f t="shared" si="19"/>
        <v>98878.99</v>
      </c>
      <c r="G185" s="18">
        <f t="shared" si="20"/>
        <v>420454.98</v>
      </c>
      <c r="H185" s="17">
        <v>70367.3</v>
      </c>
      <c r="I185" s="18">
        <v>321541.55</v>
      </c>
      <c r="J185" s="17">
        <v>27805.55</v>
      </c>
      <c r="K185" s="18">
        <v>92917.35</v>
      </c>
      <c r="L185" s="17">
        <f t="shared" si="21"/>
        <v>98172.85</v>
      </c>
      <c r="M185" s="18">
        <f t="shared" si="22"/>
        <v>414458.9</v>
      </c>
      <c r="N185" s="17">
        <v>69056.45</v>
      </c>
      <c r="O185" s="18">
        <v>319317.36</v>
      </c>
      <c r="P185" s="17">
        <v>27809.31</v>
      </c>
      <c r="Q185" s="18">
        <v>93056.09</v>
      </c>
      <c r="R185" s="17">
        <f t="shared" si="23"/>
        <v>96865.76</v>
      </c>
      <c r="S185" s="18">
        <f t="shared" si="24"/>
        <v>412373.44999999995</v>
      </c>
    </row>
    <row r="186" spans="1:19" ht="11.25">
      <c r="A186" s="1" t="s">
        <v>25</v>
      </c>
      <c r="B186" s="15">
        <v>87752.21</v>
      </c>
      <c r="C186" s="16">
        <v>418192.91</v>
      </c>
      <c r="D186" s="15">
        <v>35457.52</v>
      </c>
      <c r="E186" s="16">
        <v>117041.65</v>
      </c>
      <c r="F186" s="15">
        <f t="shared" si="19"/>
        <v>123209.73000000001</v>
      </c>
      <c r="G186" s="16">
        <f t="shared" si="20"/>
        <v>535234.5599999999</v>
      </c>
      <c r="H186" s="15">
        <v>87495.25</v>
      </c>
      <c r="I186" s="16">
        <v>410185.3</v>
      </c>
      <c r="J186" s="15">
        <v>35408</v>
      </c>
      <c r="K186" s="16">
        <v>116672.6</v>
      </c>
      <c r="L186" s="15">
        <f t="shared" si="21"/>
        <v>122903.25</v>
      </c>
      <c r="M186" s="16">
        <f t="shared" si="22"/>
        <v>526857.9</v>
      </c>
      <c r="N186" s="15">
        <v>85357.22</v>
      </c>
      <c r="O186" s="16">
        <v>406472.68</v>
      </c>
      <c r="P186" s="15">
        <v>35412.63</v>
      </c>
      <c r="Q186" s="16">
        <v>117107.36</v>
      </c>
      <c r="R186" s="15">
        <f t="shared" si="23"/>
        <v>120769.85</v>
      </c>
      <c r="S186" s="16">
        <f t="shared" si="24"/>
        <v>523580.04</v>
      </c>
    </row>
    <row r="187" spans="1:19" ht="11.25">
      <c r="A187" s="1" t="s">
        <v>26</v>
      </c>
      <c r="B187" s="15">
        <v>25987.13</v>
      </c>
      <c r="C187" s="16">
        <v>147622.82</v>
      </c>
      <c r="D187" s="15">
        <v>11469.04</v>
      </c>
      <c r="E187" s="16">
        <v>41568.04</v>
      </c>
      <c r="F187" s="15">
        <f t="shared" si="19"/>
        <v>37456.17</v>
      </c>
      <c r="G187" s="16">
        <f t="shared" si="20"/>
        <v>189190.86000000002</v>
      </c>
      <c r="H187" s="15">
        <v>25830.55</v>
      </c>
      <c r="I187" s="16">
        <v>148124.25</v>
      </c>
      <c r="J187" s="15">
        <v>11467.95</v>
      </c>
      <c r="K187" s="16">
        <v>41456.7</v>
      </c>
      <c r="L187" s="15">
        <f t="shared" si="21"/>
        <v>37298.5</v>
      </c>
      <c r="M187" s="16">
        <f t="shared" si="22"/>
        <v>189580.95</v>
      </c>
      <c r="N187" s="15">
        <v>25577.63</v>
      </c>
      <c r="O187" s="16">
        <v>144257.59</v>
      </c>
      <c r="P187" s="15">
        <v>11416.59</v>
      </c>
      <c r="Q187" s="16">
        <v>41386.49</v>
      </c>
      <c r="R187" s="15">
        <f t="shared" si="23"/>
        <v>36994.22</v>
      </c>
      <c r="S187" s="16">
        <f t="shared" si="24"/>
        <v>185644.08</v>
      </c>
    </row>
    <row r="188" spans="1:19" ht="11.25">
      <c r="A188" s="1" t="s">
        <v>27</v>
      </c>
      <c r="B188" s="15">
        <v>124271.13</v>
      </c>
      <c r="C188" s="16">
        <v>621106.08</v>
      </c>
      <c r="D188" s="15">
        <v>48237.43</v>
      </c>
      <c r="E188" s="16">
        <v>168353.3</v>
      </c>
      <c r="F188" s="15">
        <f t="shared" si="19"/>
        <v>172508.56</v>
      </c>
      <c r="G188" s="16">
        <f t="shared" si="20"/>
        <v>789459.3799999999</v>
      </c>
      <c r="H188" s="15">
        <v>122427.25</v>
      </c>
      <c r="I188" s="16">
        <v>610947.1</v>
      </c>
      <c r="J188" s="15">
        <v>47956.4</v>
      </c>
      <c r="K188" s="16">
        <v>167272.25</v>
      </c>
      <c r="L188" s="15">
        <f t="shared" si="21"/>
        <v>170383.65</v>
      </c>
      <c r="M188" s="16">
        <f t="shared" si="22"/>
        <v>778219.35</v>
      </c>
      <c r="N188" s="15">
        <v>122921.18</v>
      </c>
      <c r="O188" s="16">
        <v>610892.18</v>
      </c>
      <c r="P188" s="15">
        <v>47958</v>
      </c>
      <c r="Q188" s="16">
        <v>167686.72</v>
      </c>
      <c r="R188" s="15">
        <f t="shared" si="23"/>
        <v>170879.18</v>
      </c>
      <c r="S188" s="16">
        <f t="shared" si="24"/>
        <v>778578.9</v>
      </c>
    </row>
    <row r="189" spans="1:19" ht="11.25">
      <c r="A189" s="2" t="s">
        <v>28</v>
      </c>
      <c r="B189" s="17">
        <v>238010.47</v>
      </c>
      <c r="C189" s="18">
        <v>1186920.86</v>
      </c>
      <c r="D189" s="17">
        <v>95163.99</v>
      </c>
      <c r="E189" s="18">
        <v>326962.99</v>
      </c>
      <c r="F189" s="17">
        <f t="shared" si="19"/>
        <v>333174.46</v>
      </c>
      <c r="G189" s="18">
        <f t="shared" si="20"/>
        <v>1513883.85</v>
      </c>
      <c r="H189" s="17">
        <v>235753.05</v>
      </c>
      <c r="I189" s="18">
        <v>1169256.65</v>
      </c>
      <c r="J189" s="17">
        <v>94832.35</v>
      </c>
      <c r="K189" s="18">
        <v>325401.55</v>
      </c>
      <c r="L189" s="17">
        <f t="shared" si="21"/>
        <v>330585.4</v>
      </c>
      <c r="M189" s="18">
        <f t="shared" si="22"/>
        <v>1494658.2</v>
      </c>
      <c r="N189" s="17">
        <v>233856.04</v>
      </c>
      <c r="O189" s="18">
        <v>1161622.45</v>
      </c>
      <c r="P189" s="17">
        <v>94787.22</v>
      </c>
      <c r="Q189" s="18">
        <v>326180.59</v>
      </c>
      <c r="R189" s="17">
        <f t="shared" si="23"/>
        <v>328643.26</v>
      </c>
      <c r="S189" s="18">
        <f t="shared" si="24"/>
        <v>1487803.04</v>
      </c>
    </row>
    <row r="190" spans="1:19" ht="11.25">
      <c r="A190" s="1" t="s">
        <v>29</v>
      </c>
      <c r="B190" s="15">
        <v>10337.08</v>
      </c>
      <c r="C190" s="16">
        <v>60168.13</v>
      </c>
      <c r="D190" s="15">
        <v>3803.52</v>
      </c>
      <c r="E190" s="16">
        <v>23169.39</v>
      </c>
      <c r="F190" s="15">
        <f t="shared" si="19"/>
        <v>14140.6</v>
      </c>
      <c r="G190" s="16">
        <f t="shared" si="20"/>
        <v>83337.51999999999</v>
      </c>
      <c r="H190" s="15">
        <v>10269.6</v>
      </c>
      <c r="I190" s="16">
        <v>59867.5</v>
      </c>
      <c r="J190" s="15">
        <v>3799.7</v>
      </c>
      <c r="K190" s="16">
        <v>23157.25</v>
      </c>
      <c r="L190" s="15">
        <f t="shared" si="21"/>
        <v>14069.3</v>
      </c>
      <c r="M190" s="16">
        <f t="shared" si="22"/>
        <v>83024.75</v>
      </c>
      <c r="N190" s="15">
        <v>9367.18</v>
      </c>
      <c r="O190" s="16">
        <v>57442.49</v>
      </c>
      <c r="P190" s="15">
        <v>3757.86</v>
      </c>
      <c r="Q190" s="16">
        <v>23004.31</v>
      </c>
      <c r="R190" s="15">
        <f t="shared" si="23"/>
        <v>13125.04</v>
      </c>
      <c r="S190" s="16">
        <f t="shared" si="24"/>
        <v>80446.8</v>
      </c>
    </row>
    <row r="191" spans="1:19" ht="11.25">
      <c r="A191" s="1" t="s">
        <v>30</v>
      </c>
      <c r="B191" s="15">
        <v>4410.3</v>
      </c>
      <c r="C191" s="16">
        <v>34119.86</v>
      </c>
      <c r="D191" s="15">
        <v>2465.47</v>
      </c>
      <c r="E191" s="16">
        <v>14145.6</v>
      </c>
      <c r="F191" s="15">
        <f t="shared" si="19"/>
        <v>6875.77</v>
      </c>
      <c r="G191" s="16">
        <f t="shared" si="20"/>
        <v>48265.46</v>
      </c>
      <c r="H191" s="15">
        <v>4539.5</v>
      </c>
      <c r="I191" s="16">
        <v>33928.65</v>
      </c>
      <c r="J191" s="15">
        <v>2482.45</v>
      </c>
      <c r="K191" s="16">
        <v>14179.2</v>
      </c>
      <c r="L191" s="15">
        <f t="shared" si="21"/>
        <v>7021.95</v>
      </c>
      <c r="M191" s="16">
        <f t="shared" si="22"/>
        <v>48107.850000000006</v>
      </c>
      <c r="N191" s="15">
        <v>4446.59</v>
      </c>
      <c r="O191" s="16">
        <v>33710.77</v>
      </c>
      <c r="P191" s="15">
        <v>2454.86</v>
      </c>
      <c r="Q191" s="16">
        <v>14073.27</v>
      </c>
      <c r="R191" s="15">
        <f t="shared" si="23"/>
        <v>6901.450000000001</v>
      </c>
      <c r="S191" s="16">
        <f t="shared" si="24"/>
        <v>47784.03999999999</v>
      </c>
    </row>
    <row r="192" spans="1:19" ht="11.25">
      <c r="A192" s="1" t="s">
        <v>31</v>
      </c>
      <c r="B192" s="15">
        <v>47019.13</v>
      </c>
      <c r="C192" s="16">
        <v>283869.6</v>
      </c>
      <c r="D192" s="15">
        <v>16493.6</v>
      </c>
      <c r="E192" s="16">
        <v>68234.13</v>
      </c>
      <c r="F192" s="15">
        <f t="shared" si="19"/>
        <v>63512.729999999996</v>
      </c>
      <c r="G192" s="16">
        <f t="shared" si="20"/>
        <v>352103.73</v>
      </c>
      <c r="H192" s="15">
        <v>46810.55</v>
      </c>
      <c r="I192" s="16">
        <v>280385.2</v>
      </c>
      <c r="J192" s="15">
        <v>16512.95</v>
      </c>
      <c r="K192" s="16">
        <v>68155.8</v>
      </c>
      <c r="L192" s="15">
        <f t="shared" si="21"/>
        <v>63323.5</v>
      </c>
      <c r="M192" s="16">
        <f t="shared" si="22"/>
        <v>348541</v>
      </c>
      <c r="N192" s="15">
        <v>46552.95</v>
      </c>
      <c r="O192" s="16">
        <v>283268.54</v>
      </c>
      <c r="P192" s="15">
        <v>16458.31</v>
      </c>
      <c r="Q192" s="16">
        <v>68289.68</v>
      </c>
      <c r="R192" s="15">
        <f t="shared" si="23"/>
        <v>63011.259999999995</v>
      </c>
      <c r="S192" s="16">
        <f t="shared" si="24"/>
        <v>351558.22</v>
      </c>
    </row>
    <row r="193" spans="1:19" ht="11.25">
      <c r="A193" s="2" t="s">
        <v>32</v>
      </c>
      <c r="B193" s="17">
        <v>61766.52</v>
      </c>
      <c r="C193" s="18">
        <v>378157.6</v>
      </c>
      <c r="D193" s="17">
        <v>22762.6</v>
      </c>
      <c r="E193" s="18">
        <v>105548.78</v>
      </c>
      <c r="F193" s="17">
        <f t="shared" si="19"/>
        <v>84529.12</v>
      </c>
      <c r="G193" s="18">
        <f t="shared" si="20"/>
        <v>483706.38</v>
      </c>
      <c r="H193" s="17">
        <v>61619.65</v>
      </c>
      <c r="I193" s="18">
        <v>374181.35</v>
      </c>
      <c r="J193" s="17">
        <v>22795.1</v>
      </c>
      <c r="K193" s="18">
        <v>105492.25</v>
      </c>
      <c r="L193" s="17">
        <f t="shared" si="21"/>
        <v>84414.75</v>
      </c>
      <c r="M193" s="18">
        <f t="shared" si="22"/>
        <v>479673.6</v>
      </c>
      <c r="N193" s="17">
        <v>60366.72</v>
      </c>
      <c r="O193" s="18">
        <v>374421.81</v>
      </c>
      <c r="P193" s="17">
        <v>22671.04</v>
      </c>
      <c r="Q193" s="18">
        <v>105367.27</v>
      </c>
      <c r="R193" s="17">
        <f t="shared" si="23"/>
        <v>83037.76000000001</v>
      </c>
      <c r="S193" s="18">
        <f t="shared" si="24"/>
        <v>479789.08</v>
      </c>
    </row>
    <row r="194" spans="1:19" ht="11.25">
      <c r="A194" s="1" t="s">
        <v>33</v>
      </c>
      <c r="B194" s="15">
        <v>13629.91</v>
      </c>
      <c r="C194" s="16">
        <v>82543.95</v>
      </c>
      <c r="D194" s="15">
        <v>8277.3</v>
      </c>
      <c r="E194" s="16">
        <v>29630.43</v>
      </c>
      <c r="F194" s="15">
        <f t="shared" si="19"/>
        <v>21907.21</v>
      </c>
      <c r="G194" s="16">
        <f t="shared" si="20"/>
        <v>112174.38</v>
      </c>
      <c r="H194" s="15">
        <v>13591.1</v>
      </c>
      <c r="I194" s="16">
        <v>82023.65</v>
      </c>
      <c r="J194" s="15">
        <v>8243.35</v>
      </c>
      <c r="K194" s="16">
        <v>29468.9</v>
      </c>
      <c r="L194" s="15">
        <f t="shared" si="21"/>
        <v>21834.45</v>
      </c>
      <c r="M194" s="16">
        <f t="shared" si="22"/>
        <v>111492.54999999999</v>
      </c>
      <c r="N194" s="15">
        <v>13498.81</v>
      </c>
      <c r="O194" s="16">
        <v>82287.72</v>
      </c>
      <c r="P194" s="15">
        <v>8253.04</v>
      </c>
      <c r="Q194" s="16">
        <v>29435.68</v>
      </c>
      <c r="R194" s="15">
        <f t="shared" si="23"/>
        <v>21751.85</v>
      </c>
      <c r="S194" s="16">
        <f t="shared" si="24"/>
        <v>111723.4</v>
      </c>
    </row>
    <row r="195" spans="1:19" ht="11.25">
      <c r="A195" s="1" t="s">
        <v>34</v>
      </c>
      <c r="B195" s="15">
        <v>15685.26</v>
      </c>
      <c r="C195" s="16">
        <v>100972.13</v>
      </c>
      <c r="D195" s="15">
        <v>9705</v>
      </c>
      <c r="E195" s="16">
        <v>35250.47</v>
      </c>
      <c r="F195" s="15">
        <f t="shared" si="19"/>
        <v>25390.260000000002</v>
      </c>
      <c r="G195" s="16">
        <f t="shared" si="20"/>
        <v>136222.6</v>
      </c>
      <c r="H195" s="15">
        <v>15761.3</v>
      </c>
      <c r="I195" s="16">
        <v>100274.5</v>
      </c>
      <c r="J195" s="15">
        <v>9711.35</v>
      </c>
      <c r="K195" s="16">
        <v>35246.1</v>
      </c>
      <c r="L195" s="15">
        <f t="shared" si="21"/>
        <v>25472.65</v>
      </c>
      <c r="M195" s="16">
        <f t="shared" si="22"/>
        <v>135520.6</v>
      </c>
      <c r="N195" s="15">
        <v>15683.63</v>
      </c>
      <c r="O195" s="16">
        <v>99960.59</v>
      </c>
      <c r="P195" s="15">
        <v>9714</v>
      </c>
      <c r="Q195" s="16">
        <v>35201.18</v>
      </c>
      <c r="R195" s="15">
        <f t="shared" si="23"/>
        <v>25397.629999999997</v>
      </c>
      <c r="S195" s="16">
        <f t="shared" si="24"/>
        <v>135161.77</v>
      </c>
    </row>
    <row r="196" spans="1:19" ht="11.25">
      <c r="A196" s="1" t="s">
        <v>35</v>
      </c>
      <c r="B196" s="15">
        <v>6377.73</v>
      </c>
      <c r="C196" s="16">
        <v>42561.21</v>
      </c>
      <c r="D196" s="15">
        <v>3943.21</v>
      </c>
      <c r="E196" s="16">
        <v>19489.3</v>
      </c>
      <c r="F196" s="15">
        <f t="shared" si="19"/>
        <v>10320.939999999999</v>
      </c>
      <c r="G196" s="16">
        <f t="shared" si="20"/>
        <v>62050.509999999995</v>
      </c>
      <c r="H196" s="15">
        <v>6473.35</v>
      </c>
      <c r="I196" s="16">
        <v>42764.2</v>
      </c>
      <c r="J196" s="15">
        <v>3936.15</v>
      </c>
      <c r="K196" s="16">
        <v>19461.6</v>
      </c>
      <c r="L196" s="15">
        <f t="shared" si="21"/>
        <v>10409.5</v>
      </c>
      <c r="M196" s="16">
        <f t="shared" si="22"/>
        <v>62225.799999999996</v>
      </c>
      <c r="N196" s="15">
        <v>6252.77</v>
      </c>
      <c r="O196" s="16">
        <v>42136.63</v>
      </c>
      <c r="P196" s="15">
        <v>3943.18</v>
      </c>
      <c r="Q196" s="16">
        <v>19381.72</v>
      </c>
      <c r="R196" s="15">
        <f t="shared" si="23"/>
        <v>10195.95</v>
      </c>
      <c r="S196" s="16">
        <f t="shared" si="24"/>
        <v>61518.35</v>
      </c>
    </row>
    <row r="197" spans="1:19" ht="11.25">
      <c r="A197" s="1" t="s">
        <v>36</v>
      </c>
      <c r="B197" s="15">
        <v>8545.82</v>
      </c>
      <c r="C197" s="16">
        <v>60623.43</v>
      </c>
      <c r="D197" s="15">
        <v>3159.56</v>
      </c>
      <c r="E197" s="16">
        <v>14326.3</v>
      </c>
      <c r="F197" s="15">
        <f t="shared" si="19"/>
        <v>11705.38</v>
      </c>
      <c r="G197" s="16">
        <f t="shared" si="20"/>
        <v>74949.73</v>
      </c>
      <c r="H197" s="15">
        <v>8584.55</v>
      </c>
      <c r="I197" s="16">
        <v>60650.55</v>
      </c>
      <c r="J197" s="15">
        <v>3155.7</v>
      </c>
      <c r="K197" s="16">
        <v>14286.6</v>
      </c>
      <c r="L197" s="15">
        <f t="shared" si="21"/>
        <v>11740.25</v>
      </c>
      <c r="M197" s="16">
        <f t="shared" si="22"/>
        <v>74937.15000000001</v>
      </c>
      <c r="N197" s="15">
        <v>8509.59</v>
      </c>
      <c r="O197" s="16">
        <v>60909.95</v>
      </c>
      <c r="P197" s="15">
        <v>3172.86</v>
      </c>
      <c r="Q197" s="16">
        <v>14335.45</v>
      </c>
      <c r="R197" s="15">
        <f t="shared" si="23"/>
        <v>11682.45</v>
      </c>
      <c r="S197" s="16">
        <f t="shared" si="24"/>
        <v>75245.4</v>
      </c>
    </row>
    <row r="198" spans="1:19" ht="11.25">
      <c r="A198" s="1" t="s">
        <v>37</v>
      </c>
      <c r="B198" s="15">
        <v>22922.43</v>
      </c>
      <c r="C198" s="16">
        <v>139181.86</v>
      </c>
      <c r="D198" s="15">
        <v>12443.91</v>
      </c>
      <c r="E198" s="16">
        <v>48249.65</v>
      </c>
      <c r="F198" s="15">
        <f t="shared" si="19"/>
        <v>35366.34</v>
      </c>
      <c r="G198" s="16">
        <f t="shared" si="20"/>
        <v>187431.50999999998</v>
      </c>
      <c r="H198" s="15">
        <v>22803.55</v>
      </c>
      <c r="I198" s="16">
        <v>138929.8</v>
      </c>
      <c r="J198" s="15">
        <v>12427.8</v>
      </c>
      <c r="K198" s="16">
        <v>48144.35</v>
      </c>
      <c r="L198" s="15">
        <f t="shared" si="21"/>
        <v>35231.35</v>
      </c>
      <c r="M198" s="16">
        <f t="shared" si="22"/>
        <v>187074.15</v>
      </c>
      <c r="N198" s="15">
        <v>22622.63</v>
      </c>
      <c r="O198" s="16">
        <v>138829.77</v>
      </c>
      <c r="P198" s="15">
        <v>12454.54</v>
      </c>
      <c r="Q198" s="16">
        <v>48284.4</v>
      </c>
      <c r="R198" s="15">
        <f t="shared" si="23"/>
        <v>35077.17</v>
      </c>
      <c r="S198" s="16">
        <f t="shared" si="24"/>
        <v>187114.16999999998</v>
      </c>
    </row>
    <row r="199" spans="1:19" ht="11.25">
      <c r="A199" s="2" t="s">
        <v>38</v>
      </c>
      <c r="B199" s="17">
        <v>67161.17</v>
      </c>
      <c r="C199" s="18">
        <v>425882.6</v>
      </c>
      <c r="D199" s="17">
        <v>37529</v>
      </c>
      <c r="E199" s="18">
        <v>146946.17</v>
      </c>
      <c r="F199" s="17">
        <f t="shared" si="19"/>
        <v>104690.17</v>
      </c>
      <c r="G199" s="18">
        <f t="shared" si="20"/>
        <v>572828.77</v>
      </c>
      <c r="H199" s="17">
        <v>67213.85</v>
      </c>
      <c r="I199" s="18">
        <v>424642.7</v>
      </c>
      <c r="J199" s="17">
        <v>37474.35</v>
      </c>
      <c r="K199" s="18">
        <v>146607.55</v>
      </c>
      <c r="L199" s="17">
        <f t="shared" si="21"/>
        <v>104688.20000000001</v>
      </c>
      <c r="M199" s="18">
        <f t="shared" si="22"/>
        <v>571250.25</v>
      </c>
      <c r="N199" s="17">
        <v>66567.45</v>
      </c>
      <c r="O199" s="18">
        <v>424124.31</v>
      </c>
      <c r="P199" s="17">
        <v>37537.63</v>
      </c>
      <c r="Q199" s="18">
        <v>146638.45</v>
      </c>
      <c r="R199" s="17">
        <f t="shared" si="23"/>
        <v>104105.07999999999</v>
      </c>
      <c r="S199" s="18">
        <f t="shared" si="24"/>
        <v>570762.76</v>
      </c>
    </row>
    <row r="200" spans="1:19" ht="11.25">
      <c r="A200" s="1" t="s">
        <v>39</v>
      </c>
      <c r="B200" s="15">
        <v>58099.47</v>
      </c>
      <c r="C200" s="16">
        <v>281872.21</v>
      </c>
      <c r="D200" s="15">
        <v>15853.82</v>
      </c>
      <c r="E200" s="16">
        <v>55398.17</v>
      </c>
      <c r="F200" s="15">
        <f t="shared" si="19"/>
        <v>73953.29000000001</v>
      </c>
      <c r="G200" s="16">
        <f t="shared" si="20"/>
        <v>337270.38</v>
      </c>
      <c r="H200" s="15">
        <v>58163.3</v>
      </c>
      <c r="I200" s="16">
        <v>283517.1</v>
      </c>
      <c r="J200" s="15">
        <v>15846.15</v>
      </c>
      <c r="K200" s="16">
        <v>55400.3</v>
      </c>
      <c r="L200" s="15">
        <f t="shared" si="21"/>
        <v>74009.45</v>
      </c>
      <c r="M200" s="16">
        <f t="shared" si="22"/>
        <v>338917.39999999997</v>
      </c>
      <c r="N200" s="15">
        <v>58044.63</v>
      </c>
      <c r="O200" s="16">
        <v>286782.63</v>
      </c>
      <c r="P200" s="15">
        <v>15887.95</v>
      </c>
      <c r="Q200" s="16">
        <v>55604.99</v>
      </c>
      <c r="R200" s="15">
        <f t="shared" si="23"/>
        <v>73932.58</v>
      </c>
      <c r="S200" s="16">
        <f t="shared" si="24"/>
        <v>342387.62</v>
      </c>
    </row>
    <row r="201" spans="1:19" ht="11.25">
      <c r="A201" s="1" t="s">
        <v>40</v>
      </c>
      <c r="B201" s="15">
        <v>51060.26</v>
      </c>
      <c r="C201" s="16">
        <v>243882.08</v>
      </c>
      <c r="D201" s="15">
        <v>15300.21</v>
      </c>
      <c r="E201" s="16">
        <v>53917.08</v>
      </c>
      <c r="F201" s="15">
        <f t="shared" si="19"/>
        <v>66360.47</v>
      </c>
      <c r="G201" s="16">
        <f t="shared" si="20"/>
        <v>297799.16</v>
      </c>
      <c r="H201" s="15">
        <v>51214.8</v>
      </c>
      <c r="I201" s="16">
        <v>245311.9</v>
      </c>
      <c r="J201" s="15">
        <v>15320.7</v>
      </c>
      <c r="K201" s="16">
        <v>53984.75</v>
      </c>
      <c r="L201" s="15">
        <f t="shared" si="21"/>
        <v>66535.5</v>
      </c>
      <c r="M201" s="16">
        <f t="shared" si="22"/>
        <v>299296.65</v>
      </c>
      <c r="N201" s="15">
        <v>51121.63</v>
      </c>
      <c r="O201" s="16">
        <v>248129.04</v>
      </c>
      <c r="P201" s="15">
        <v>15374.45</v>
      </c>
      <c r="Q201" s="16">
        <v>54215.77</v>
      </c>
      <c r="R201" s="15">
        <f t="shared" si="23"/>
        <v>66496.08</v>
      </c>
      <c r="S201" s="16">
        <f t="shared" si="24"/>
        <v>302344.81</v>
      </c>
    </row>
    <row r="202" spans="1:19" ht="11.25">
      <c r="A202" s="2" t="s">
        <v>41</v>
      </c>
      <c r="B202" s="17">
        <v>109159.73</v>
      </c>
      <c r="C202" s="18">
        <v>525754.3</v>
      </c>
      <c r="D202" s="17">
        <v>31154.04</v>
      </c>
      <c r="E202" s="18">
        <v>109315.26</v>
      </c>
      <c r="F202" s="17">
        <f t="shared" si="19"/>
        <v>140313.77</v>
      </c>
      <c r="G202" s="18">
        <f t="shared" si="20"/>
        <v>635069.56</v>
      </c>
      <c r="H202" s="17">
        <v>109378.1</v>
      </c>
      <c r="I202" s="18">
        <v>528829</v>
      </c>
      <c r="J202" s="17">
        <v>31166.85</v>
      </c>
      <c r="K202" s="18">
        <v>109385.05</v>
      </c>
      <c r="L202" s="17">
        <f t="shared" si="21"/>
        <v>140544.95</v>
      </c>
      <c r="M202" s="18">
        <f t="shared" si="22"/>
        <v>638214.05</v>
      </c>
      <c r="N202" s="17">
        <v>109166.27</v>
      </c>
      <c r="O202" s="18">
        <v>534911.68</v>
      </c>
      <c r="P202" s="17">
        <v>31262.4</v>
      </c>
      <c r="Q202" s="18">
        <v>109820.77</v>
      </c>
      <c r="R202" s="17">
        <f t="shared" si="23"/>
        <v>140428.67</v>
      </c>
      <c r="S202" s="18">
        <f t="shared" si="24"/>
        <v>644732.4500000001</v>
      </c>
    </row>
    <row r="203" spans="1:19" ht="11.25">
      <c r="A203" s="2" t="s">
        <v>42</v>
      </c>
      <c r="B203" s="17">
        <v>24917.69</v>
      </c>
      <c r="C203" s="18">
        <v>192922.04</v>
      </c>
      <c r="D203" s="17">
        <v>10514.82</v>
      </c>
      <c r="E203" s="18">
        <v>46210.04</v>
      </c>
      <c r="F203" s="17">
        <f t="shared" si="19"/>
        <v>35432.509999999995</v>
      </c>
      <c r="G203" s="18">
        <f t="shared" si="20"/>
        <v>239132.08000000002</v>
      </c>
      <c r="H203" s="17">
        <v>24834.55</v>
      </c>
      <c r="I203" s="18">
        <v>192488.6</v>
      </c>
      <c r="J203" s="17">
        <v>10521.65</v>
      </c>
      <c r="K203" s="18">
        <v>46263.35</v>
      </c>
      <c r="L203" s="17">
        <f t="shared" si="21"/>
        <v>35356.2</v>
      </c>
      <c r="M203" s="18">
        <f t="shared" si="22"/>
        <v>238751.95</v>
      </c>
      <c r="N203" s="17">
        <v>24404</v>
      </c>
      <c r="O203" s="18">
        <v>193234.86</v>
      </c>
      <c r="P203" s="17">
        <v>10520.04</v>
      </c>
      <c r="Q203" s="18">
        <v>46361.72</v>
      </c>
      <c r="R203" s="17">
        <f t="shared" si="23"/>
        <v>34924.04</v>
      </c>
      <c r="S203" s="18">
        <f t="shared" si="24"/>
        <v>239596.58</v>
      </c>
    </row>
    <row r="204" spans="1:19" ht="11.25">
      <c r="A204" s="1" t="s">
        <v>43</v>
      </c>
      <c r="B204" s="15">
        <v>23594.69</v>
      </c>
      <c r="C204" s="16">
        <v>137604.69</v>
      </c>
      <c r="D204" s="15">
        <v>14153</v>
      </c>
      <c r="E204" s="16">
        <v>48257.78</v>
      </c>
      <c r="F204" s="15">
        <f t="shared" si="19"/>
        <v>37747.69</v>
      </c>
      <c r="G204" s="16">
        <f t="shared" si="20"/>
        <v>185862.47</v>
      </c>
      <c r="H204" s="15">
        <v>23664.5</v>
      </c>
      <c r="I204" s="16">
        <v>140109.25</v>
      </c>
      <c r="J204" s="15">
        <v>14157.2</v>
      </c>
      <c r="K204" s="16">
        <v>48231.05</v>
      </c>
      <c r="L204" s="15">
        <f t="shared" si="21"/>
        <v>37821.7</v>
      </c>
      <c r="M204" s="16">
        <f t="shared" si="22"/>
        <v>188340.3</v>
      </c>
      <c r="N204" s="15">
        <v>23472.59</v>
      </c>
      <c r="O204" s="16">
        <v>137426.72</v>
      </c>
      <c r="P204" s="15">
        <v>14152.31</v>
      </c>
      <c r="Q204" s="16">
        <v>48128.49</v>
      </c>
      <c r="R204" s="15">
        <f t="shared" si="23"/>
        <v>37624.9</v>
      </c>
      <c r="S204" s="16">
        <f t="shared" si="24"/>
        <v>185555.21</v>
      </c>
    </row>
    <row r="205" spans="1:19" ht="11.25">
      <c r="A205" s="1" t="s">
        <v>44</v>
      </c>
      <c r="B205" s="15">
        <v>12564.3</v>
      </c>
      <c r="C205" s="16">
        <v>82737.43</v>
      </c>
      <c r="D205" s="15">
        <v>7829.13</v>
      </c>
      <c r="E205" s="16">
        <v>31261.86</v>
      </c>
      <c r="F205" s="15">
        <f t="shared" si="19"/>
        <v>20393.43</v>
      </c>
      <c r="G205" s="16">
        <f t="shared" si="20"/>
        <v>113999.29</v>
      </c>
      <c r="H205" s="15">
        <v>11759.4</v>
      </c>
      <c r="I205" s="16">
        <v>82670.85</v>
      </c>
      <c r="J205" s="15">
        <v>7826.3</v>
      </c>
      <c r="K205" s="16">
        <v>31220.05</v>
      </c>
      <c r="L205" s="15">
        <f t="shared" si="21"/>
        <v>19585.7</v>
      </c>
      <c r="M205" s="16">
        <f t="shared" si="22"/>
        <v>113890.90000000001</v>
      </c>
      <c r="N205" s="15">
        <v>11609.22</v>
      </c>
      <c r="O205" s="16">
        <v>80497.99</v>
      </c>
      <c r="P205" s="15">
        <v>7813.4</v>
      </c>
      <c r="Q205" s="16">
        <v>31091.68</v>
      </c>
      <c r="R205" s="15">
        <f t="shared" si="23"/>
        <v>19422.62</v>
      </c>
      <c r="S205" s="16">
        <f t="shared" si="24"/>
        <v>111589.67000000001</v>
      </c>
    </row>
    <row r="206" spans="1:19" ht="11.25">
      <c r="A206" s="2" t="s">
        <v>45</v>
      </c>
      <c r="B206" s="17">
        <v>36159</v>
      </c>
      <c r="C206" s="18">
        <v>220342.13</v>
      </c>
      <c r="D206" s="17">
        <v>21982.13</v>
      </c>
      <c r="E206" s="18">
        <v>79519.65</v>
      </c>
      <c r="F206" s="17">
        <f t="shared" si="19"/>
        <v>58141.130000000005</v>
      </c>
      <c r="G206" s="18">
        <f t="shared" si="20"/>
        <v>299861.78</v>
      </c>
      <c r="H206" s="17">
        <v>35423.9</v>
      </c>
      <c r="I206" s="18">
        <v>222780.1</v>
      </c>
      <c r="J206" s="17">
        <v>21983.5</v>
      </c>
      <c r="K206" s="18">
        <v>79451.1</v>
      </c>
      <c r="L206" s="17">
        <f t="shared" si="21"/>
        <v>57407.4</v>
      </c>
      <c r="M206" s="18">
        <f t="shared" si="22"/>
        <v>302231.2</v>
      </c>
      <c r="N206" s="17">
        <v>35081.81</v>
      </c>
      <c r="O206" s="18">
        <v>217924.72</v>
      </c>
      <c r="P206" s="17">
        <v>21965.72</v>
      </c>
      <c r="Q206" s="18">
        <v>79220.18</v>
      </c>
      <c r="R206" s="17">
        <f t="shared" si="23"/>
        <v>57047.53</v>
      </c>
      <c r="S206" s="18">
        <f t="shared" si="24"/>
        <v>297144.9</v>
      </c>
    </row>
    <row r="207" spans="1:19" ht="11.25">
      <c r="A207" s="2" t="s">
        <v>46</v>
      </c>
      <c r="B207" s="17">
        <v>59022.34</v>
      </c>
      <c r="C207" s="18">
        <v>375578.69</v>
      </c>
      <c r="D207" s="17">
        <v>21561.17</v>
      </c>
      <c r="E207" s="18">
        <v>87754.39</v>
      </c>
      <c r="F207" s="17">
        <f t="shared" si="19"/>
        <v>80583.51</v>
      </c>
      <c r="G207" s="18">
        <f t="shared" si="20"/>
        <v>463333.08</v>
      </c>
      <c r="H207" s="17">
        <v>59364.4</v>
      </c>
      <c r="I207" s="18">
        <v>376024.5</v>
      </c>
      <c r="J207" s="17">
        <v>21599.75</v>
      </c>
      <c r="K207" s="18">
        <v>87727.5</v>
      </c>
      <c r="L207" s="17">
        <f t="shared" si="21"/>
        <v>80964.15</v>
      </c>
      <c r="M207" s="18">
        <f t="shared" si="22"/>
        <v>463752</v>
      </c>
      <c r="N207" s="17">
        <v>57488.22</v>
      </c>
      <c r="O207" s="18">
        <v>363210.31</v>
      </c>
      <c r="P207" s="17">
        <v>21422.4</v>
      </c>
      <c r="Q207" s="18">
        <v>87608.45</v>
      </c>
      <c r="R207" s="17">
        <f t="shared" si="23"/>
        <v>78910.62</v>
      </c>
      <c r="S207" s="18">
        <f t="shared" si="24"/>
        <v>450818.76</v>
      </c>
    </row>
    <row r="208" spans="1:19" ht="11.25">
      <c r="A208" s="2" t="s">
        <v>47</v>
      </c>
      <c r="B208" s="17">
        <v>371360.52</v>
      </c>
      <c r="C208" s="18">
        <v>2223043.43</v>
      </c>
      <c r="D208" s="17">
        <v>84954.91</v>
      </c>
      <c r="E208" s="18">
        <v>360465.78</v>
      </c>
      <c r="F208" s="17">
        <f t="shared" si="19"/>
        <v>456315.43000000005</v>
      </c>
      <c r="G208" s="18">
        <f t="shared" si="20"/>
        <v>2583509.21</v>
      </c>
      <c r="H208" s="17">
        <v>369987.5</v>
      </c>
      <c r="I208" s="18">
        <v>2203184.95</v>
      </c>
      <c r="J208" s="17">
        <v>84560</v>
      </c>
      <c r="K208" s="18">
        <v>358098.25</v>
      </c>
      <c r="L208" s="17">
        <f t="shared" si="21"/>
        <v>454547.5</v>
      </c>
      <c r="M208" s="18">
        <f t="shared" si="22"/>
        <v>2561283.2</v>
      </c>
      <c r="N208" s="17">
        <v>369533.95</v>
      </c>
      <c r="O208" s="18">
        <v>2228691.09</v>
      </c>
      <c r="P208" s="17">
        <v>84788.63</v>
      </c>
      <c r="Q208" s="18">
        <v>360237.9</v>
      </c>
      <c r="R208" s="17">
        <f t="shared" si="23"/>
        <v>454322.58</v>
      </c>
      <c r="S208" s="18">
        <f t="shared" si="24"/>
        <v>2588928.9899999998</v>
      </c>
    </row>
    <row r="209" spans="1:19" ht="11.25">
      <c r="A209" s="1" t="s">
        <v>48</v>
      </c>
      <c r="B209" s="15">
        <v>4785.47</v>
      </c>
      <c r="C209" s="16">
        <v>34411.34</v>
      </c>
      <c r="D209" s="15">
        <v>3306.04</v>
      </c>
      <c r="E209" s="16">
        <v>14619.91</v>
      </c>
      <c r="F209" s="15">
        <f t="shared" si="19"/>
        <v>8091.51</v>
      </c>
      <c r="G209" s="16">
        <f t="shared" si="20"/>
        <v>49031.25</v>
      </c>
      <c r="H209" s="15">
        <v>4828.1</v>
      </c>
      <c r="I209" s="16">
        <v>34675.4</v>
      </c>
      <c r="J209" s="15">
        <v>3328.05</v>
      </c>
      <c r="K209" s="16">
        <v>14657.15</v>
      </c>
      <c r="L209" s="15">
        <f t="shared" si="21"/>
        <v>8156.150000000001</v>
      </c>
      <c r="M209" s="16">
        <f t="shared" si="22"/>
        <v>49332.55</v>
      </c>
      <c r="N209" s="15">
        <v>4687.04</v>
      </c>
      <c r="O209" s="16">
        <v>33676.22</v>
      </c>
      <c r="P209" s="15">
        <v>3309.77</v>
      </c>
      <c r="Q209" s="16">
        <v>14564.68</v>
      </c>
      <c r="R209" s="15">
        <f t="shared" si="23"/>
        <v>7996.8099999999995</v>
      </c>
      <c r="S209" s="16">
        <f t="shared" si="24"/>
        <v>48240.9</v>
      </c>
    </row>
    <row r="210" spans="1:19" ht="11.25">
      <c r="A210" s="1" t="s">
        <v>49</v>
      </c>
      <c r="B210" s="15">
        <v>14126.47</v>
      </c>
      <c r="C210" s="16">
        <v>104887.13</v>
      </c>
      <c r="D210" s="15">
        <v>6457.65</v>
      </c>
      <c r="E210" s="16">
        <v>28918.13</v>
      </c>
      <c r="F210" s="15">
        <f t="shared" si="19"/>
        <v>20584.12</v>
      </c>
      <c r="G210" s="16">
        <f t="shared" si="20"/>
        <v>133805.26</v>
      </c>
      <c r="H210" s="15">
        <v>14247.45</v>
      </c>
      <c r="I210" s="16">
        <v>104645.3</v>
      </c>
      <c r="J210" s="15">
        <v>6447.7</v>
      </c>
      <c r="K210" s="16">
        <v>28892.95</v>
      </c>
      <c r="L210" s="15">
        <f t="shared" si="21"/>
        <v>20695.15</v>
      </c>
      <c r="M210" s="16">
        <f t="shared" si="22"/>
        <v>133538.25</v>
      </c>
      <c r="N210" s="15">
        <v>13999.27</v>
      </c>
      <c r="O210" s="16">
        <v>104377.9</v>
      </c>
      <c r="P210" s="15">
        <v>6436.31</v>
      </c>
      <c r="Q210" s="16">
        <v>28866.54</v>
      </c>
      <c r="R210" s="15">
        <f t="shared" si="23"/>
        <v>20435.58</v>
      </c>
      <c r="S210" s="16">
        <f t="shared" si="24"/>
        <v>133244.44</v>
      </c>
    </row>
    <row r="211" spans="1:19" ht="11.25">
      <c r="A211" s="1" t="s">
        <v>50</v>
      </c>
      <c r="B211" s="15">
        <v>18344.52</v>
      </c>
      <c r="C211" s="16">
        <v>106049.08</v>
      </c>
      <c r="D211" s="15">
        <v>8777.52</v>
      </c>
      <c r="E211" s="16">
        <v>39300.95</v>
      </c>
      <c r="F211" s="15">
        <f t="shared" si="19"/>
        <v>27122.04</v>
      </c>
      <c r="G211" s="16">
        <f t="shared" si="20"/>
        <v>145350.03</v>
      </c>
      <c r="H211" s="15">
        <v>18389.15</v>
      </c>
      <c r="I211" s="16">
        <v>106615.15</v>
      </c>
      <c r="J211" s="15">
        <v>8807.15</v>
      </c>
      <c r="K211" s="16">
        <v>39391.75</v>
      </c>
      <c r="L211" s="15">
        <f t="shared" si="21"/>
        <v>27196.300000000003</v>
      </c>
      <c r="M211" s="16">
        <f t="shared" si="22"/>
        <v>146006.9</v>
      </c>
      <c r="N211" s="15">
        <v>18204.9</v>
      </c>
      <c r="O211" s="16">
        <v>106155.45</v>
      </c>
      <c r="P211" s="15">
        <v>8823.45</v>
      </c>
      <c r="Q211" s="16">
        <v>39380.31</v>
      </c>
      <c r="R211" s="15">
        <f t="shared" si="23"/>
        <v>27028.350000000002</v>
      </c>
      <c r="S211" s="16">
        <f t="shared" si="24"/>
        <v>145535.76</v>
      </c>
    </row>
    <row r="212" spans="1:19" ht="11.25">
      <c r="A212" s="1" t="s">
        <v>51</v>
      </c>
      <c r="B212" s="15">
        <v>6109.65</v>
      </c>
      <c r="C212" s="16">
        <v>44346.47</v>
      </c>
      <c r="D212" s="15">
        <v>3032.43</v>
      </c>
      <c r="E212" s="16">
        <v>14395.04</v>
      </c>
      <c r="F212" s="15">
        <f t="shared" si="19"/>
        <v>9142.08</v>
      </c>
      <c r="G212" s="16">
        <f t="shared" si="20"/>
        <v>58741.51</v>
      </c>
      <c r="H212" s="15">
        <v>6105.75</v>
      </c>
      <c r="I212" s="16">
        <v>44312.15</v>
      </c>
      <c r="J212" s="15">
        <v>3026.55</v>
      </c>
      <c r="K212" s="16">
        <v>14398.1</v>
      </c>
      <c r="L212" s="15">
        <f t="shared" si="21"/>
        <v>9132.3</v>
      </c>
      <c r="M212" s="16">
        <f t="shared" si="22"/>
        <v>58710.25</v>
      </c>
      <c r="N212" s="15">
        <v>6026.72</v>
      </c>
      <c r="O212" s="16">
        <v>44088.72</v>
      </c>
      <c r="P212" s="15">
        <v>3028</v>
      </c>
      <c r="Q212" s="16">
        <v>14356.59</v>
      </c>
      <c r="R212" s="15">
        <f t="shared" si="23"/>
        <v>9054.720000000001</v>
      </c>
      <c r="S212" s="16">
        <f t="shared" si="24"/>
        <v>58445.31</v>
      </c>
    </row>
    <row r="213" spans="1:19" ht="11.25">
      <c r="A213" s="1" t="s">
        <v>52</v>
      </c>
      <c r="B213" s="15">
        <v>12630.82</v>
      </c>
      <c r="C213" s="16">
        <v>78900.99</v>
      </c>
      <c r="D213" s="15">
        <v>6729.04</v>
      </c>
      <c r="E213" s="16">
        <v>27663.95</v>
      </c>
      <c r="F213" s="15">
        <f t="shared" si="19"/>
        <v>19359.86</v>
      </c>
      <c r="G213" s="16">
        <f t="shared" si="20"/>
        <v>106564.94</v>
      </c>
      <c r="H213" s="15">
        <v>12718.15</v>
      </c>
      <c r="I213" s="16">
        <v>78940.25</v>
      </c>
      <c r="J213" s="15">
        <v>6728</v>
      </c>
      <c r="K213" s="16">
        <v>27666.3</v>
      </c>
      <c r="L213" s="15">
        <f t="shared" si="21"/>
        <v>19446.15</v>
      </c>
      <c r="M213" s="16">
        <f t="shared" si="22"/>
        <v>106606.55</v>
      </c>
      <c r="N213" s="15">
        <v>12550.77</v>
      </c>
      <c r="O213" s="16">
        <v>78827.13</v>
      </c>
      <c r="P213" s="15">
        <v>6729.22</v>
      </c>
      <c r="Q213" s="16">
        <v>27581.86</v>
      </c>
      <c r="R213" s="15">
        <f t="shared" si="23"/>
        <v>19279.99</v>
      </c>
      <c r="S213" s="16">
        <f t="shared" si="24"/>
        <v>106408.99</v>
      </c>
    </row>
    <row r="214" spans="1:19" ht="11.25">
      <c r="A214" s="1" t="s">
        <v>53</v>
      </c>
      <c r="B214" s="15">
        <v>5570.47</v>
      </c>
      <c r="C214" s="16">
        <v>38192.73</v>
      </c>
      <c r="D214" s="15">
        <v>3002.43</v>
      </c>
      <c r="E214" s="16">
        <v>14944.82</v>
      </c>
      <c r="F214" s="15">
        <f t="shared" si="19"/>
        <v>8572.9</v>
      </c>
      <c r="G214" s="16">
        <f t="shared" si="20"/>
        <v>53137.55</v>
      </c>
      <c r="H214" s="15">
        <v>5638.6</v>
      </c>
      <c r="I214" s="16">
        <v>38517</v>
      </c>
      <c r="J214" s="15">
        <v>3011.8</v>
      </c>
      <c r="K214" s="16">
        <v>14968.15</v>
      </c>
      <c r="L214" s="15">
        <f t="shared" si="21"/>
        <v>8650.400000000001</v>
      </c>
      <c r="M214" s="16">
        <f t="shared" si="22"/>
        <v>53485.15</v>
      </c>
      <c r="N214" s="15">
        <v>5555.59</v>
      </c>
      <c r="O214" s="16">
        <v>38052.4</v>
      </c>
      <c r="P214" s="15">
        <v>3003.68</v>
      </c>
      <c r="Q214" s="16">
        <v>14930.4</v>
      </c>
      <c r="R214" s="15">
        <f t="shared" si="23"/>
        <v>8559.27</v>
      </c>
      <c r="S214" s="16">
        <f t="shared" si="24"/>
        <v>52982.8</v>
      </c>
    </row>
    <row r="215" spans="1:19" ht="11.25">
      <c r="A215" s="1" t="s">
        <v>54</v>
      </c>
      <c r="B215" s="15">
        <v>3036</v>
      </c>
      <c r="C215" s="16">
        <v>26377.26</v>
      </c>
      <c r="D215" s="15">
        <v>1456</v>
      </c>
      <c r="E215" s="16">
        <v>8501.47</v>
      </c>
      <c r="F215" s="15">
        <f t="shared" si="19"/>
        <v>4492</v>
      </c>
      <c r="G215" s="16">
        <f t="shared" si="20"/>
        <v>34878.729999999996</v>
      </c>
      <c r="H215" s="15">
        <v>3074.2</v>
      </c>
      <c r="I215" s="16">
        <v>26629</v>
      </c>
      <c r="J215" s="15">
        <v>1456.45</v>
      </c>
      <c r="K215" s="16">
        <v>8511.95</v>
      </c>
      <c r="L215" s="15">
        <f t="shared" si="21"/>
        <v>4530.65</v>
      </c>
      <c r="M215" s="16">
        <f t="shared" si="22"/>
        <v>35140.95</v>
      </c>
      <c r="N215" s="15">
        <v>2984.72</v>
      </c>
      <c r="O215" s="16">
        <v>26190.31</v>
      </c>
      <c r="P215" s="15">
        <v>1454.31</v>
      </c>
      <c r="Q215" s="16">
        <v>8491.27</v>
      </c>
      <c r="R215" s="15">
        <f t="shared" si="23"/>
        <v>4439.03</v>
      </c>
      <c r="S215" s="16">
        <f t="shared" si="24"/>
        <v>34681.58</v>
      </c>
    </row>
    <row r="216" spans="1:19" ht="11.25">
      <c r="A216" s="1" t="s">
        <v>55</v>
      </c>
      <c r="B216" s="15">
        <v>21775.56</v>
      </c>
      <c r="C216" s="16">
        <v>148960.65</v>
      </c>
      <c r="D216" s="15">
        <v>9533.82</v>
      </c>
      <c r="E216" s="16">
        <v>37484.99</v>
      </c>
      <c r="F216" s="15">
        <f t="shared" si="19"/>
        <v>31309.38</v>
      </c>
      <c r="G216" s="16">
        <f t="shared" si="20"/>
        <v>186445.63999999998</v>
      </c>
      <c r="H216" s="15">
        <v>21761.55</v>
      </c>
      <c r="I216" s="16">
        <v>148368.35</v>
      </c>
      <c r="J216" s="15">
        <v>9515.45</v>
      </c>
      <c r="K216" s="16">
        <v>37462.1</v>
      </c>
      <c r="L216" s="15">
        <f t="shared" si="21"/>
        <v>31277</v>
      </c>
      <c r="M216" s="16">
        <f t="shared" si="22"/>
        <v>185830.45</v>
      </c>
      <c r="N216" s="15">
        <v>21613.27</v>
      </c>
      <c r="O216" s="16">
        <v>150361.95</v>
      </c>
      <c r="P216" s="15">
        <v>9501.45</v>
      </c>
      <c r="Q216" s="16">
        <v>37416.86</v>
      </c>
      <c r="R216" s="15">
        <f t="shared" si="23"/>
        <v>31114.72</v>
      </c>
      <c r="S216" s="16">
        <f t="shared" si="24"/>
        <v>187778.81</v>
      </c>
    </row>
    <row r="217" spans="1:19" ht="11.25">
      <c r="A217" s="1" t="s">
        <v>56</v>
      </c>
      <c r="B217" s="15">
        <v>5854.21</v>
      </c>
      <c r="C217" s="16">
        <v>36615.6</v>
      </c>
      <c r="D217" s="15">
        <v>3620.56</v>
      </c>
      <c r="E217" s="16">
        <v>17961.17</v>
      </c>
      <c r="F217" s="15">
        <f t="shared" si="19"/>
        <v>9474.77</v>
      </c>
      <c r="G217" s="16">
        <f t="shared" si="20"/>
        <v>54576.77</v>
      </c>
      <c r="H217" s="15">
        <v>5872.8</v>
      </c>
      <c r="I217" s="16">
        <v>36950.35</v>
      </c>
      <c r="J217" s="15">
        <v>3636.05</v>
      </c>
      <c r="K217" s="16">
        <v>18004.55</v>
      </c>
      <c r="L217" s="15">
        <f t="shared" si="21"/>
        <v>9508.85</v>
      </c>
      <c r="M217" s="16">
        <f t="shared" si="22"/>
        <v>54954.899999999994</v>
      </c>
      <c r="N217" s="15">
        <v>5781.81</v>
      </c>
      <c r="O217" s="16">
        <v>36645.9</v>
      </c>
      <c r="P217" s="15">
        <v>3635.13</v>
      </c>
      <c r="Q217" s="16">
        <v>17952.31</v>
      </c>
      <c r="R217" s="15">
        <f t="shared" si="23"/>
        <v>9416.94</v>
      </c>
      <c r="S217" s="16">
        <f t="shared" si="24"/>
        <v>54598.21000000001</v>
      </c>
    </row>
    <row r="218" spans="1:19" ht="11.25">
      <c r="A218" s="2" t="s">
        <v>57</v>
      </c>
      <c r="B218" s="17">
        <v>92233.21</v>
      </c>
      <c r="C218" s="18">
        <v>618741.3</v>
      </c>
      <c r="D218" s="17">
        <v>45915.52</v>
      </c>
      <c r="E218" s="18">
        <v>203790.17</v>
      </c>
      <c r="F218" s="17">
        <f t="shared" si="19"/>
        <v>138148.73</v>
      </c>
      <c r="G218" s="18">
        <f t="shared" si="20"/>
        <v>822531.4700000001</v>
      </c>
      <c r="H218" s="17">
        <v>92635.75</v>
      </c>
      <c r="I218" s="18">
        <v>619652.95</v>
      </c>
      <c r="J218" s="17">
        <v>45957.2</v>
      </c>
      <c r="K218" s="18">
        <v>203953</v>
      </c>
      <c r="L218" s="17">
        <f t="shared" si="21"/>
        <v>138592.95</v>
      </c>
      <c r="M218" s="18">
        <f t="shared" si="22"/>
        <v>823605.95</v>
      </c>
      <c r="N218" s="17">
        <v>91404.13</v>
      </c>
      <c r="O218" s="18">
        <v>618376.04</v>
      </c>
      <c r="P218" s="17">
        <v>45921.36</v>
      </c>
      <c r="Q218" s="18">
        <v>203538.4</v>
      </c>
      <c r="R218" s="17">
        <f t="shared" si="23"/>
        <v>137325.49</v>
      </c>
      <c r="S218" s="18">
        <f t="shared" si="24"/>
        <v>821914.4400000001</v>
      </c>
    </row>
    <row r="219" spans="1:19" ht="11.25">
      <c r="A219" s="2" t="s">
        <v>58</v>
      </c>
      <c r="B219" s="17">
        <v>2633.26</v>
      </c>
      <c r="C219" s="18">
        <v>15150.82</v>
      </c>
      <c r="D219" s="17">
        <v>1692.6</v>
      </c>
      <c r="E219" s="18">
        <v>3367.82</v>
      </c>
      <c r="F219" s="17">
        <f t="shared" si="19"/>
        <v>4325.860000000001</v>
      </c>
      <c r="G219" s="18">
        <f t="shared" si="20"/>
        <v>18518.64</v>
      </c>
      <c r="H219" s="17">
        <v>2647.3</v>
      </c>
      <c r="I219" s="18">
        <v>15114.6</v>
      </c>
      <c r="J219" s="17">
        <v>1692.8</v>
      </c>
      <c r="K219" s="18">
        <v>3360.15</v>
      </c>
      <c r="L219" s="17">
        <f t="shared" si="21"/>
        <v>4340.1</v>
      </c>
      <c r="M219" s="18">
        <f t="shared" si="22"/>
        <v>18474.75</v>
      </c>
      <c r="N219" s="17">
        <v>2633.72</v>
      </c>
      <c r="O219" s="18">
        <v>15329.99</v>
      </c>
      <c r="P219" s="17">
        <v>1707.77</v>
      </c>
      <c r="Q219" s="18">
        <v>3382.54</v>
      </c>
      <c r="R219" s="17">
        <f t="shared" si="23"/>
        <v>4341.49</v>
      </c>
      <c r="S219" s="18">
        <f t="shared" si="24"/>
        <v>18712.53</v>
      </c>
    </row>
    <row r="220" spans="1:19" ht="12" thickBot="1">
      <c r="A220" s="2" t="s">
        <v>59</v>
      </c>
      <c r="B220" s="19">
        <v>2379.6</v>
      </c>
      <c r="C220" s="20">
        <v>14259.73</v>
      </c>
      <c r="D220" s="21">
        <v>2203.17</v>
      </c>
      <c r="E220" s="22">
        <v>3922.32</v>
      </c>
      <c r="F220" s="21">
        <f t="shared" si="19"/>
        <v>4582.77</v>
      </c>
      <c r="G220" s="22">
        <f t="shared" si="20"/>
        <v>18182.05</v>
      </c>
      <c r="H220" s="19">
        <v>2410.25</v>
      </c>
      <c r="I220" s="20">
        <v>14447.35</v>
      </c>
      <c r="J220" s="21">
        <v>2191.95</v>
      </c>
      <c r="K220" s="22">
        <v>3915.7</v>
      </c>
      <c r="L220" s="21">
        <f t="shared" si="21"/>
        <v>4602.2</v>
      </c>
      <c r="M220" s="22">
        <f t="shared" si="22"/>
        <v>18363.05</v>
      </c>
      <c r="N220" s="19">
        <v>2410.04</v>
      </c>
      <c r="O220" s="20">
        <v>14387.04</v>
      </c>
      <c r="P220" s="21">
        <v>2198.09</v>
      </c>
      <c r="Q220" s="22">
        <v>3932.81</v>
      </c>
      <c r="R220" s="21">
        <f t="shared" si="23"/>
        <v>4608.13</v>
      </c>
      <c r="S220" s="22">
        <f t="shared" si="24"/>
        <v>18319.850000000002</v>
      </c>
    </row>
    <row r="221" spans="1:19" ht="14.25" thickBot="1" thickTop="1">
      <c r="A221" s="5" t="s">
        <v>80</v>
      </c>
      <c r="B221" s="23">
        <v>2177644.73</v>
      </c>
      <c r="C221" s="23">
        <v>12415030.69</v>
      </c>
      <c r="D221" s="23">
        <v>813027.3</v>
      </c>
      <c r="E221" s="23">
        <v>3119432.6</v>
      </c>
      <c r="F221" s="23">
        <f t="shared" si="19"/>
        <v>2990672.0300000003</v>
      </c>
      <c r="G221" s="23">
        <f t="shared" si="20"/>
        <v>15534463.29</v>
      </c>
      <c r="H221" s="23">
        <v>2172619.45</v>
      </c>
      <c r="I221" s="23">
        <v>12342881.35</v>
      </c>
      <c r="J221" s="23">
        <v>811349.25</v>
      </c>
      <c r="K221" s="23">
        <v>3109866.5</v>
      </c>
      <c r="L221" s="23">
        <f>H221+J221</f>
        <v>2983968.7</v>
      </c>
      <c r="M221" s="23">
        <f>I221+K221</f>
        <v>15452747.85</v>
      </c>
      <c r="N221" s="23">
        <v>2147459.4</v>
      </c>
      <c r="O221" s="23">
        <v>12314519.4</v>
      </c>
      <c r="P221" s="23">
        <v>811257.54</v>
      </c>
      <c r="Q221" s="23">
        <v>3114224.95</v>
      </c>
      <c r="R221" s="23">
        <f>N221+P221</f>
        <v>2958716.94</v>
      </c>
      <c r="S221" s="23">
        <f>O221+Q221</f>
        <v>15428744.350000001</v>
      </c>
    </row>
    <row r="222" ht="12" thickTop="1"/>
    <row r="232" ht="12" thickBot="1"/>
    <row r="233" spans="2:27" ht="55.5" customHeight="1" thickBot="1" thickTop="1">
      <c r="B233" s="189" t="s">
        <v>84</v>
      </c>
      <c r="C233" s="189"/>
      <c r="D233" s="189"/>
      <c r="E233" s="189"/>
      <c r="F233" s="189"/>
      <c r="G233" s="189"/>
      <c r="H233" s="189" t="s">
        <v>87</v>
      </c>
      <c r="I233" s="189"/>
      <c r="J233" s="189"/>
      <c r="K233" s="189"/>
      <c r="L233" s="189"/>
      <c r="M233" s="189"/>
      <c r="N233" s="208" t="s">
        <v>90</v>
      </c>
      <c r="O233" s="208"/>
      <c r="P233" s="208"/>
      <c r="Q233" s="208"/>
      <c r="R233" s="208"/>
      <c r="S233" s="208"/>
      <c r="T233" s="204" t="s">
        <v>91</v>
      </c>
      <c r="U233" s="205"/>
      <c r="V233" s="204" t="s">
        <v>92</v>
      </c>
      <c r="W233" s="205"/>
      <c r="X233" s="213" t="s">
        <v>93</v>
      </c>
      <c r="Y233" s="214"/>
      <c r="Z233" s="213" t="s">
        <v>94</v>
      </c>
      <c r="AA233" s="214"/>
    </row>
    <row r="234" spans="1:27" ht="15.75" thickBot="1" thickTop="1">
      <c r="A234" s="4"/>
      <c r="B234" s="190" t="s">
        <v>65</v>
      </c>
      <c r="C234" s="191"/>
      <c r="D234" s="187" t="s">
        <v>66</v>
      </c>
      <c r="E234" s="188"/>
      <c r="F234" s="187" t="s">
        <v>67</v>
      </c>
      <c r="G234" s="188"/>
      <c r="H234" s="190" t="s">
        <v>65</v>
      </c>
      <c r="I234" s="191"/>
      <c r="J234" s="187" t="s">
        <v>66</v>
      </c>
      <c r="K234" s="188"/>
      <c r="L234" s="187" t="s">
        <v>67</v>
      </c>
      <c r="M234" s="188"/>
      <c r="N234" s="209" t="s">
        <v>65</v>
      </c>
      <c r="O234" s="210"/>
      <c r="P234" s="211" t="s">
        <v>66</v>
      </c>
      <c r="Q234" s="212"/>
      <c r="R234" s="211" t="s">
        <v>67</v>
      </c>
      <c r="S234" s="212"/>
      <c r="T234" s="206" t="s">
        <v>67</v>
      </c>
      <c r="U234" s="207"/>
      <c r="V234" s="206" t="s">
        <v>67</v>
      </c>
      <c r="W234" s="207"/>
      <c r="X234" s="215" t="s">
        <v>67</v>
      </c>
      <c r="Y234" s="216"/>
      <c r="Z234" s="215" t="s">
        <v>67</v>
      </c>
      <c r="AA234" s="216"/>
    </row>
    <row r="235" spans="1:27" ht="59.25" customHeight="1" thickBot="1" thickTop="1">
      <c r="A235" s="3" t="s">
        <v>64</v>
      </c>
      <c r="B235" s="7" t="s">
        <v>60</v>
      </c>
      <c r="C235" s="8" t="s">
        <v>70</v>
      </c>
      <c r="D235" s="9" t="s">
        <v>60</v>
      </c>
      <c r="E235" s="8" t="s">
        <v>70</v>
      </c>
      <c r="F235" s="9" t="s">
        <v>60</v>
      </c>
      <c r="G235" s="8" t="s">
        <v>70</v>
      </c>
      <c r="H235" s="7" t="s">
        <v>60</v>
      </c>
      <c r="I235" s="8" t="s">
        <v>70</v>
      </c>
      <c r="J235" s="9" t="s">
        <v>60</v>
      </c>
      <c r="K235" s="8" t="s">
        <v>70</v>
      </c>
      <c r="L235" s="9" t="s">
        <v>60</v>
      </c>
      <c r="M235" s="8" t="s">
        <v>70</v>
      </c>
      <c r="N235" s="35" t="s">
        <v>60</v>
      </c>
      <c r="O235" s="36" t="s">
        <v>70</v>
      </c>
      <c r="P235" s="37" t="s">
        <v>60</v>
      </c>
      <c r="Q235" s="36" t="s">
        <v>70</v>
      </c>
      <c r="R235" s="37" t="s">
        <v>60</v>
      </c>
      <c r="S235" s="36" t="s">
        <v>70</v>
      </c>
      <c r="T235" s="33" t="s">
        <v>60</v>
      </c>
      <c r="U235" s="34" t="s">
        <v>70</v>
      </c>
      <c r="V235" s="33" t="s">
        <v>60</v>
      </c>
      <c r="W235" s="34" t="s">
        <v>70</v>
      </c>
      <c r="X235" s="86" t="s">
        <v>60</v>
      </c>
      <c r="Y235" s="87" t="s">
        <v>70</v>
      </c>
      <c r="Z235" s="86" t="s">
        <v>60</v>
      </c>
      <c r="AA235" s="87" t="s">
        <v>70</v>
      </c>
    </row>
    <row r="236" spans="1:27" ht="14.25" customHeight="1" thickTop="1">
      <c r="A236" s="1" t="s">
        <v>61</v>
      </c>
      <c r="B236" s="11">
        <v>13859.04</v>
      </c>
      <c r="C236" s="12">
        <v>118288.08</v>
      </c>
      <c r="D236" s="13">
        <v>4319.08</v>
      </c>
      <c r="E236" s="14">
        <v>21231.04</v>
      </c>
      <c r="F236" s="13">
        <f>B236+D236</f>
        <v>18178.120000000003</v>
      </c>
      <c r="G236" s="14">
        <f>C236+E236</f>
        <v>139519.12</v>
      </c>
      <c r="H236" s="11">
        <v>14068.55</v>
      </c>
      <c r="I236" s="12">
        <v>119172.6</v>
      </c>
      <c r="J236" s="13">
        <v>4315.15</v>
      </c>
      <c r="K236" s="14">
        <v>21246.3</v>
      </c>
      <c r="L236" s="13">
        <f>H236+J236</f>
        <v>18383.699999999997</v>
      </c>
      <c r="M236" s="14">
        <f>I236+K236</f>
        <v>140418.9</v>
      </c>
      <c r="N236" s="38">
        <v>14213.94</v>
      </c>
      <c r="O236" s="39">
        <v>119694.89</v>
      </c>
      <c r="P236" s="47">
        <v>4337.57</v>
      </c>
      <c r="Q236" s="48">
        <v>21303.42</v>
      </c>
      <c r="R236" s="48">
        <f>N236+P236</f>
        <v>18551.510000000002</v>
      </c>
      <c r="S236" s="48">
        <f>O236+Q236</f>
        <v>140998.31</v>
      </c>
      <c r="T236" s="59">
        <f>R236-L236</f>
        <v>167.81000000000495</v>
      </c>
      <c r="U236" s="63">
        <f>S236-M236</f>
        <v>579.4100000000035</v>
      </c>
      <c r="V236" s="79">
        <f>T236/L236</f>
        <v>0.009128195085864379</v>
      </c>
      <c r="W236" s="64">
        <f>U236/M236</f>
        <v>0.004126296388876451</v>
      </c>
      <c r="X236" s="88">
        <f>R236-F5</f>
        <v>253.85000000000218</v>
      </c>
      <c r="Y236" s="89">
        <f>S236-G5</f>
        <v>2011.4400000000023</v>
      </c>
      <c r="Z236" s="90">
        <f>X236/F5</f>
        <v>0.013873358669906544</v>
      </c>
      <c r="AA236" s="91">
        <f>Y236/G5</f>
        <v>0.014472158413237181</v>
      </c>
    </row>
    <row r="237" spans="1:27" ht="12.75" customHeight="1">
      <c r="A237" s="1" t="s">
        <v>62</v>
      </c>
      <c r="B237" s="15">
        <v>29295.87</v>
      </c>
      <c r="C237" s="16">
        <v>215589.95</v>
      </c>
      <c r="D237" s="15">
        <v>12445.87</v>
      </c>
      <c r="E237" s="16">
        <v>68006.73</v>
      </c>
      <c r="F237" s="15">
        <f aca="true" t="shared" si="25" ref="F237:F297">B237+D237</f>
        <v>41741.74</v>
      </c>
      <c r="G237" s="16">
        <f aca="true" t="shared" si="26" ref="G237:G298">C237+E237</f>
        <v>283596.68</v>
      </c>
      <c r="H237" s="15">
        <v>29469.5</v>
      </c>
      <c r="I237" s="16">
        <v>216204.05</v>
      </c>
      <c r="J237" s="15">
        <v>12470.25</v>
      </c>
      <c r="K237" s="16">
        <v>67996.45</v>
      </c>
      <c r="L237" s="15">
        <f aca="true" t="shared" si="27" ref="L237:L298">H237+J237</f>
        <v>41939.75</v>
      </c>
      <c r="M237" s="16">
        <f aca="true" t="shared" si="28" ref="M237:M298">I237+K237</f>
        <v>284200.5</v>
      </c>
      <c r="N237" s="40">
        <v>29746.52</v>
      </c>
      <c r="O237" s="41">
        <v>217029.94</v>
      </c>
      <c r="P237" s="40">
        <v>12497.94</v>
      </c>
      <c r="Q237" s="41">
        <v>68016.52</v>
      </c>
      <c r="R237" s="41">
        <f aca="true" t="shared" si="29" ref="R237:R298">N237+P237</f>
        <v>42244.46</v>
      </c>
      <c r="S237" s="41">
        <f aca="true" t="shared" si="30" ref="S237:S298">O237+Q237</f>
        <v>285046.46</v>
      </c>
      <c r="T237" s="60">
        <f aca="true" t="shared" si="31" ref="T237:T298">R237-L237</f>
        <v>304.7099999999991</v>
      </c>
      <c r="U237" s="65">
        <f aca="true" t="shared" si="32" ref="U237:U298">S237-M237</f>
        <v>845.960000000021</v>
      </c>
      <c r="V237" s="80">
        <f aca="true" t="shared" si="33" ref="V237:V298">T237/L237</f>
        <v>0.0072654224214497975</v>
      </c>
      <c r="W237" s="77">
        <f aca="true" t="shared" si="34" ref="W237:W298">U237/M237</f>
        <v>0.0029766309348506458</v>
      </c>
      <c r="X237" s="92">
        <f aca="true" t="shared" si="35" ref="X237:X298">R237-F6</f>
        <v>807.5199999999968</v>
      </c>
      <c r="Y237" s="93">
        <f aca="true" t="shared" si="36" ref="Y237:Y298">S237-G6</f>
        <v>3225.3600000000442</v>
      </c>
      <c r="Z237" s="94">
        <f aca="true" t="shared" si="37" ref="Z237:Z298">X237/F6</f>
        <v>0.01948792550801282</v>
      </c>
      <c r="AA237" s="95">
        <f aca="true" t="shared" si="38" ref="AA237:AA298">Y237/G6</f>
        <v>0.011444707298353616</v>
      </c>
    </row>
    <row r="238" spans="1:27" ht="14.25" customHeight="1">
      <c r="A238" s="1" t="s">
        <v>63</v>
      </c>
      <c r="B238" s="15">
        <v>46389.73</v>
      </c>
      <c r="C238" s="16">
        <v>339781.52</v>
      </c>
      <c r="D238" s="15">
        <v>26595.56</v>
      </c>
      <c r="E238" s="16">
        <v>84308.91</v>
      </c>
      <c r="F238" s="15">
        <f t="shared" si="25"/>
        <v>72985.29000000001</v>
      </c>
      <c r="G238" s="16">
        <f t="shared" si="26"/>
        <v>424090.43000000005</v>
      </c>
      <c r="H238" s="15">
        <v>46644.75</v>
      </c>
      <c r="I238" s="16">
        <v>341076.55</v>
      </c>
      <c r="J238" s="15">
        <v>26778.15</v>
      </c>
      <c r="K238" s="16">
        <v>84652.85</v>
      </c>
      <c r="L238" s="15">
        <f t="shared" si="27"/>
        <v>73422.9</v>
      </c>
      <c r="M238" s="16">
        <f t="shared" si="28"/>
        <v>425729.4</v>
      </c>
      <c r="N238" s="40">
        <v>47531.31</v>
      </c>
      <c r="O238" s="41">
        <v>342795.94</v>
      </c>
      <c r="P238" s="40">
        <v>26802.21</v>
      </c>
      <c r="Q238" s="41">
        <v>84818.73</v>
      </c>
      <c r="R238" s="41">
        <f t="shared" si="29"/>
        <v>74333.51999999999</v>
      </c>
      <c r="S238" s="41">
        <f t="shared" si="30"/>
        <v>427614.67</v>
      </c>
      <c r="T238" s="60">
        <f t="shared" si="31"/>
        <v>910.6199999999953</v>
      </c>
      <c r="U238" s="65">
        <f t="shared" si="32"/>
        <v>1885.2699999999604</v>
      </c>
      <c r="V238" s="80">
        <f t="shared" si="33"/>
        <v>0.012402397617092152</v>
      </c>
      <c r="W238" s="77">
        <f t="shared" si="34"/>
        <v>0.004428329356628789</v>
      </c>
      <c r="X238" s="92">
        <f t="shared" si="35"/>
        <v>629.3099999999977</v>
      </c>
      <c r="Y238" s="93">
        <f t="shared" si="36"/>
        <v>5358.7399999999325</v>
      </c>
      <c r="Z238" s="94">
        <f t="shared" si="37"/>
        <v>0.008538318231753623</v>
      </c>
      <c r="AA238" s="95">
        <f t="shared" si="38"/>
        <v>0.01269073947641169</v>
      </c>
    </row>
    <row r="239" spans="1:27" ht="11.25">
      <c r="A239" s="2" t="s">
        <v>1</v>
      </c>
      <c r="B239" s="17">
        <v>89544.65</v>
      </c>
      <c r="C239" s="18">
        <v>673659.56</v>
      </c>
      <c r="D239" s="17">
        <v>43360.52</v>
      </c>
      <c r="E239" s="18">
        <v>173546.69</v>
      </c>
      <c r="F239" s="17">
        <f t="shared" si="25"/>
        <v>132905.16999999998</v>
      </c>
      <c r="G239" s="18">
        <f t="shared" si="26"/>
        <v>847206.25</v>
      </c>
      <c r="H239" s="17">
        <v>90182.8</v>
      </c>
      <c r="I239" s="18">
        <v>676453.2</v>
      </c>
      <c r="J239" s="17">
        <v>43563.55</v>
      </c>
      <c r="K239" s="18">
        <v>173895.6</v>
      </c>
      <c r="L239" s="17">
        <f t="shared" si="27"/>
        <v>133746.35</v>
      </c>
      <c r="M239" s="18">
        <f t="shared" si="28"/>
        <v>850348.7999999999</v>
      </c>
      <c r="N239" s="42">
        <v>91491.78</v>
      </c>
      <c r="O239" s="43">
        <v>679520.79</v>
      </c>
      <c r="P239" s="42">
        <v>43637.73</v>
      </c>
      <c r="Q239" s="43">
        <v>174138.68</v>
      </c>
      <c r="R239" s="43">
        <f t="shared" si="29"/>
        <v>135129.51</v>
      </c>
      <c r="S239" s="43">
        <f t="shared" si="30"/>
        <v>853659.47</v>
      </c>
      <c r="T239" s="61">
        <f t="shared" si="31"/>
        <v>1383.1600000000035</v>
      </c>
      <c r="U239" s="68">
        <f t="shared" si="32"/>
        <v>3310.670000000042</v>
      </c>
      <c r="V239" s="81">
        <f t="shared" si="33"/>
        <v>0.010341665398719318</v>
      </c>
      <c r="W239" s="56">
        <f t="shared" si="34"/>
        <v>0.003893308251860933</v>
      </c>
      <c r="X239" s="96">
        <f t="shared" si="35"/>
        <v>1690.6900000000023</v>
      </c>
      <c r="Y239" s="97">
        <f t="shared" si="36"/>
        <v>10595.759999999893</v>
      </c>
      <c r="Z239" s="98">
        <f t="shared" si="37"/>
        <v>0.012670151010028432</v>
      </c>
      <c r="AA239" s="99">
        <f t="shared" si="38"/>
        <v>0.012568160477456552</v>
      </c>
    </row>
    <row r="240" spans="1:27" ht="11.25">
      <c r="A240" s="1" t="s">
        <v>2</v>
      </c>
      <c r="B240" s="15">
        <v>321546.26</v>
      </c>
      <c r="C240" s="16">
        <v>1796934.08</v>
      </c>
      <c r="D240" s="15">
        <v>93906.34</v>
      </c>
      <c r="E240" s="16">
        <v>376845.13</v>
      </c>
      <c r="F240" s="15">
        <f t="shared" si="25"/>
        <v>415452.6</v>
      </c>
      <c r="G240" s="16">
        <f t="shared" si="26"/>
        <v>2173779.21</v>
      </c>
      <c r="H240" s="15">
        <v>323534.55</v>
      </c>
      <c r="I240" s="16">
        <v>1805788.15</v>
      </c>
      <c r="J240" s="15">
        <v>94115.05</v>
      </c>
      <c r="K240" s="16">
        <v>378513.15</v>
      </c>
      <c r="L240" s="15">
        <f t="shared" si="27"/>
        <v>417649.6</v>
      </c>
      <c r="M240" s="16">
        <f t="shared" si="28"/>
        <v>2184301.3</v>
      </c>
      <c r="N240" s="40">
        <v>328038.47</v>
      </c>
      <c r="O240" s="41">
        <v>1813063.47</v>
      </c>
      <c r="P240" s="40">
        <v>94618.21</v>
      </c>
      <c r="Q240" s="41">
        <v>380092.52</v>
      </c>
      <c r="R240" s="41">
        <f t="shared" si="29"/>
        <v>422656.68</v>
      </c>
      <c r="S240" s="41">
        <f t="shared" si="30"/>
        <v>2193155.99</v>
      </c>
      <c r="T240" s="60">
        <f t="shared" si="31"/>
        <v>5007.080000000016</v>
      </c>
      <c r="U240" s="65">
        <f t="shared" si="32"/>
        <v>8854.69000000041</v>
      </c>
      <c r="V240" s="80">
        <f t="shared" si="33"/>
        <v>0.011988710153200235</v>
      </c>
      <c r="W240" s="77">
        <f t="shared" si="34"/>
        <v>0.004053785986393182</v>
      </c>
      <c r="X240" s="92">
        <f t="shared" si="35"/>
        <v>9436.130000000005</v>
      </c>
      <c r="Y240" s="93">
        <f t="shared" si="36"/>
        <v>66162.89000000013</v>
      </c>
      <c r="Z240" s="94">
        <f t="shared" si="37"/>
        <v>0.022835577756236965</v>
      </c>
      <c r="AA240" s="95">
        <f t="shared" si="38"/>
        <v>0.031106302131398606</v>
      </c>
    </row>
    <row r="241" spans="1:27" ht="11.25">
      <c r="A241" s="1" t="s">
        <v>3</v>
      </c>
      <c r="B241" s="15">
        <v>38274.78</v>
      </c>
      <c r="C241" s="16">
        <v>208091.95</v>
      </c>
      <c r="D241" s="15">
        <v>14336.43</v>
      </c>
      <c r="E241" s="16">
        <v>59985.34</v>
      </c>
      <c r="F241" s="15">
        <f t="shared" si="25"/>
        <v>52611.21</v>
      </c>
      <c r="G241" s="16">
        <f t="shared" si="26"/>
        <v>268077.29000000004</v>
      </c>
      <c r="H241" s="15">
        <v>37543.25</v>
      </c>
      <c r="I241" s="16">
        <v>202561.2</v>
      </c>
      <c r="J241" s="15">
        <v>14081.15</v>
      </c>
      <c r="K241" s="16">
        <v>59514.45</v>
      </c>
      <c r="L241" s="15">
        <f t="shared" si="27"/>
        <v>51624.4</v>
      </c>
      <c r="M241" s="16">
        <f t="shared" si="28"/>
        <v>262075.65000000002</v>
      </c>
      <c r="N241" s="40">
        <v>37730.63</v>
      </c>
      <c r="O241" s="41">
        <v>202327.47</v>
      </c>
      <c r="P241" s="40">
        <v>14065.84</v>
      </c>
      <c r="Q241" s="41">
        <v>59413.1</v>
      </c>
      <c r="R241" s="41">
        <f t="shared" si="29"/>
        <v>51796.47</v>
      </c>
      <c r="S241" s="41">
        <f t="shared" si="30"/>
        <v>261740.57</v>
      </c>
      <c r="T241" s="60">
        <f t="shared" si="31"/>
        <v>172.0699999999997</v>
      </c>
      <c r="U241" s="65">
        <f t="shared" si="32"/>
        <v>-335.0800000000163</v>
      </c>
      <c r="V241" s="80">
        <f t="shared" si="33"/>
        <v>0.003333113798901289</v>
      </c>
      <c r="W241" s="77">
        <f t="shared" si="34"/>
        <v>-0.0012785621250963844</v>
      </c>
      <c r="X241" s="92">
        <f t="shared" si="35"/>
        <v>1086.8099999999977</v>
      </c>
      <c r="Y241" s="93">
        <f t="shared" si="36"/>
        <v>7499.360000000015</v>
      </c>
      <c r="Z241" s="94">
        <f t="shared" si="37"/>
        <v>0.02143201117893509</v>
      </c>
      <c r="AA241" s="95">
        <f t="shared" si="38"/>
        <v>0.029497027645518266</v>
      </c>
    </row>
    <row r="242" spans="1:27" ht="11.25">
      <c r="A242" s="1" t="s">
        <v>4</v>
      </c>
      <c r="B242" s="15">
        <v>22932.47</v>
      </c>
      <c r="C242" s="16">
        <v>117317.91</v>
      </c>
      <c r="D242" s="15">
        <v>7983.56</v>
      </c>
      <c r="E242" s="16">
        <v>39726.91</v>
      </c>
      <c r="F242" s="15">
        <f t="shared" si="25"/>
        <v>30916.030000000002</v>
      </c>
      <c r="G242" s="16">
        <f t="shared" si="26"/>
        <v>157044.82</v>
      </c>
      <c r="H242" s="15">
        <v>22360.9</v>
      </c>
      <c r="I242" s="16">
        <v>117131</v>
      </c>
      <c r="J242" s="15">
        <v>7973.9</v>
      </c>
      <c r="K242" s="16">
        <v>39701.05</v>
      </c>
      <c r="L242" s="15">
        <f t="shared" si="27"/>
        <v>30334.800000000003</v>
      </c>
      <c r="M242" s="16">
        <f t="shared" si="28"/>
        <v>156832.05</v>
      </c>
      <c r="N242" s="40">
        <v>22166.73</v>
      </c>
      <c r="O242" s="41">
        <v>118468.58</v>
      </c>
      <c r="P242" s="40">
        <v>7992.47</v>
      </c>
      <c r="Q242" s="41">
        <v>39861.79</v>
      </c>
      <c r="R242" s="41">
        <f t="shared" si="29"/>
        <v>30159.2</v>
      </c>
      <c r="S242" s="41">
        <f t="shared" si="30"/>
        <v>158330.37</v>
      </c>
      <c r="T242" s="60">
        <f t="shared" si="31"/>
        <v>-175.60000000000218</v>
      </c>
      <c r="U242" s="65">
        <f t="shared" si="32"/>
        <v>1498.320000000007</v>
      </c>
      <c r="V242" s="80">
        <f t="shared" si="33"/>
        <v>-0.005788731094320786</v>
      </c>
      <c r="W242" s="77">
        <f t="shared" si="34"/>
        <v>0.009553659472027605</v>
      </c>
      <c r="X242" s="92">
        <f t="shared" si="35"/>
        <v>322.380000000001</v>
      </c>
      <c r="Y242" s="93">
        <f t="shared" si="36"/>
        <v>2055.7699999999895</v>
      </c>
      <c r="Z242" s="94">
        <f t="shared" si="37"/>
        <v>0.01080477074969789</v>
      </c>
      <c r="AA242" s="95">
        <f t="shared" si="38"/>
        <v>0.013154856899329702</v>
      </c>
    </row>
    <row r="243" spans="1:27" ht="11.25">
      <c r="A243" s="1" t="s">
        <v>5</v>
      </c>
      <c r="B243" s="15">
        <v>33043.78</v>
      </c>
      <c r="C243" s="16">
        <v>205930.17</v>
      </c>
      <c r="D243" s="15">
        <v>13623.52</v>
      </c>
      <c r="E243" s="16">
        <v>53657.87</v>
      </c>
      <c r="F243" s="15">
        <f t="shared" si="25"/>
        <v>46667.3</v>
      </c>
      <c r="G243" s="16">
        <f t="shared" si="26"/>
        <v>259588.04</v>
      </c>
      <c r="H243" s="15">
        <v>32938.35</v>
      </c>
      <c r="I243" s="16">
        <v>201697.75</v>
      </c>
      <c r="J243" s="15">
        <v>13448.05</v>
      </c>
      <c r="K243" s="16">
        <v>53195.45</v>
      </c>
      <c r="L243" s="15">
        <f t="shared" si="27"/>
        <v>46386.399999999994</v>
      </c>
      <c r="M243" s="16">
        <f t="shared" si="28"/>
        <v>254893.2</v>
      </c>
      <c r="N243" s="40">
        <v>33162.05</v>
      </c>
      <c r="O243" s="41">
        <v>200709.73</v>
      </c>
      <c r="P243" s="40">
        <v>13454.36</v>
      </c>
      <c r="Q243" s="41">
        <v>53187.2</v>
      </c>
      <c r="R243" s="41">
        <f t="shared" si="29"/>
        <v>46616.41</v>
      </c>
      <c r="S243" s="41">
        <f t="shared" si="30"/>
        <v>253896.93</v>
      </c>
      <c r="T243" s="60">
        <f t="shared" si="31"/>
        <v>230.0100000000093</v>
      </c>
      <c r="U243" s="65">
        <f t="shared" si="32"/>
        <v>-996.2700000000186</v>
      </c>
      <c r="V243" s="80">
        <f t="shared" si="33"/>
        <v>0.004958565441595152</v>
      </c>
      <c r="W243" s="77">
        <f t="shared" si="34"/>
        <v>-0.003908578180979401</v>
      </c>
      <c r="X243" s="92">
        <f t="shared" si="35"/>
        <v>949.810000000005</v>
      </c>
      <c r="Y243" s="93">
        <f t="shared" si="36"/>
        <v>6758.5500000000175</v>
      </c>
      <c r="Z243" s="94">
        <f t="shared" si="37"/>
        <v>0.02079878948728403</v>
      </c>
      <c r="AA243" s="95">
        <f t="shared" si="38"/>
        <v>0.027347229515707023</v>
      </c>
    </row>
    <row r="244" spans="1:27" ht="11.25">
      <c r="A244" s="2" t="s">
        <v>6</v>
      </c>
      <c r="B244" s="17">
        <v>415797.3</v>
      </c>
      <c r="C244" s="18">
        <v>2328274.12</v>
      </c>
      <c r="D244" s="17">
        <v>129849.87</v>
      </c>
      <c r="E244" s="18">
        <v>530215.26</v>
      </c>
      <c r="F244" s="17">
        <f t="shared" si="25"/>
        <v>545647.1699999999</v>
      </c>
      <c r="G244" s="18">
        <f t="shared" si="26"/>
        <v>2858489.38</v>
      </c>
      <c r="H244" s="17">
        <v>416377.05</v>
      </c>
      <c r="I244" s="18">
        <v>2327178.1</v>
      </c>
      <c r="J244" s="17">
        <v>129618.15</v>
      </c>
      <c r="K244" s="18">
        <v>530924.1</v>
      </c>
      <c r="L244" s="17">
        <f t="shared" si="27"/>
        <v>545995.2</v>
      </c>
      <c r="M244" s="18">
        <f t="shared" si="28"/>
        <v>2858102.2</v>
      </c>
      <c r="N244" s="42">
        <v>421097.89</v>
      </c>
      <c r="O244" s="43">
        <v>2334569.26</v>
      </c>
      <c r="P244" s="42">
        <v>130130.89</v>
      </c>
      <c r="Q244" s="43">
        <v>532554.63</v>
      </c>
      <c r="R244" s="43">
        <f t="shared" si="29"/>
        <v>551228.78</v>
      </c>
      <c r="S244" s="43">
        <f t="shared" si="30"/>
        <v>2867123.8899999997</v>
      </c>
      <c r="T244" s="61">
        <f t="shared" si="31"/>
        <v>5233.5800000000745</v>
      </c>
      <c r="U244" s="68">
        <f t="shared" si="32"/>
        <v>9021.689999999478</v>
      </c>
      <c r="V244" s="81">
        <f t="shared" si="33"/>
        <v>0.009585395622525757</v>
      </c>
      <c r="W244" s="56">
        <f t="shared" si="34"/>
        <v>0.0031565316313739507</v>
      </c>
      <c r="X244" s="96">
        <f t="shared" si="35"/>
        <v>11795.130000000005</v>
      </c>
      <c r="Y244" s="97">
        <f t="shared" si="36"/>
        <v>82476.56999999983</v>
      </c>
      <c r="Z244" s="98">
        <f t="shared" si="37"/>
        <v>0.021865766067800933</v>
      </c>
      <c r="AA244" s="99">
        <f t="shared" si="38"/>
        <v>0.02961831805688048</v>
      </c>
    </row>
    <row r="245" spans="1:27" ht="11.25">
      <c r="A245" s="1" t="s">
        <v>7</v>
      </c>
      <c r="B245" s="15">
        <v>51589</v>
      </c>
      <c r="C245" s="16">
        <v>291160.26</v>
      </c>
      <c r="D245" s="15">
        <v>20911.04</v>
      </c>
      <c r="E245" s="16">
        <v>87770.13</v>
      </c>
      <c r="F245" s="15">
        <f t="shared" si="25"/>
        <v>72500.04000000001</v>
      </c>
      <c r="G245" s="16">
        <f t="shared" si="26"/>
        <v>378930.39</v>
      </c>
      <c r="H245" s="15">
        <v>51606.35</v>
      </c>
      <c r="I245" s="16">
        <v>289919.1</v>
      </c>
      <c r="J245" s="15">
        <v>20898.9</v>
      </c>
      <c r="K245" s="16">
        <v>87785.75</v>
      </c>
      <c r="L245" s="15">
        <f t="shared" si="27"/>
        <v>72505.25</v>
      </c>
      <c r="M245" s="16">
        <f t="shared" si="28"/>
        <v>377704.85</v>
      </c>
      <c r="N245" s="40">
        <v>52129.26</v>
      </c>
      <c r="O245" s="41">
        <v>289186.1</v>
      </c>
      <c r="P245" s="40">
        <v>20943.94</v>
      </c>
      <c r="Q245" s="41">
        <v>87846.15</v>
      </c>
      <c r="R245" s="41">
        <f t="shared" si="29"/>
        <v>73073.2</v>
      </c>
      <c r="S245" s="41">
        <f t="shared" si="30"/>
        <v>377032.25</v>
      </c>
      <c r="T245" s="60">
        <f t="shared" si="31"/>
        <v>567.9499999999971</v>
      </c>
      <c r="U245" s="65">
        <f t="shared" si="32"/>
        <v>-672.5999999999767</v>
      </c>
      <c r="V245" s="80">
        <f t="shared" si="33"/>
        <v>0.007833225869850764</v>
      </c>
      <c r="W245" s="77">
        <f t="shared" si="34"/>
        <v>-0.0017807555290856782</v>
      </c>
      <c r="X245" s="92">
        <f t="shared" si="35"/>
        <v>655.429999999993</v>
      </c>
      <c r="Y245" s="93">
        <f t="shared" si="36"/>
        <v>4367.760000000009</v>
      </c>
      <c r="Z245" s="94">
        <f t="shared" si="37"/>
        <v>0.00905067913579765</v>
      </c>
      <c r="AA245" s="95">
        <f t="shared" si="38"/>
        <v>0.011720354681499194</v>
      </c>
    </row>
    <row r="246" spans="1:27" ht="11.25">
      <c r="A246" s="1" t="s">
        <v>8</v>
      </c>
      <c r="B246" s="15">
        <v>13145.56</v>
      </c>
      <c r="C246" s="16">
        <v>72793.78</v>
      </c>
      <c r="D246" s="15">
        <v>6715.04</v>
      </c>
      <c r="E246" s="16">
        <v>36666.12</v>
      </c>
      <c r="F246" s="15">
        <f t="shared" si="25"/>
        <v>19860.6</v>
      </c>
      <c r="G246" s="16">
        <f t="shared" si="26"/>
        <v>109459.9</v>
      </c>
      <c r="H246" s="15">
        <v>13125.75</v>
      </c>
      <c r="I246" s="16">
        <v>71678</v>
      </c>
      <c r="J246" s="15">
        <v>6710.9</v>
      </c>
      <c r="K246" s="16">
        <v>36625.1</v>
      </c>
      <c r="L246" s="15">
        <f t="shared" si="27"/>
        <v>19836.65</v>
      </c>
      <c r="M246" s="16">
        <f t="shared" si="28"/>
        <v>108303.1</v>
      </c>
      <c r="N246" s="40">
        <v>13227.57</v>
      </c>
      <c r="O246" s="41">
        <v>71572.05</v>
      </c>
      <c r="P246" s="40">
        <v>6729.68</v>
      </c>
      <c r="Q246" s="41">
        <v>36600.89</v>
      </c>
      <c r="R246" s="41">
        <f t="shared" si="29"/>
        <v>19957.25</v>
      </c>
      <c r="S246" s="41">
        <f t="shared" si="30"/>
        <v>108172.94</v>
      </c>
      <c r="T246" s="60">
        <f t="shared" si="31"/>
        <v>120.59999999999854</v>
      </c>
      <c r="U246" s="65">
        <f t="shared" si="32"/>
        <v>-130.1600000000035</v>
      </c>
      <c r="V246" s="80">
        <f t="shared" si="33"/>
        <v>0.006079655587006805</v>
      </c>
      <c r="W246" s="77">
        <f t="shared" si="34"/>
        <v>-0.001201812321161661</v>
      </c>
      <c r="X246" s="92">
        <f t="shared" si="35"/>
        <v>170.36999999999898</v>
      </c>
      <c r="Y246" s="93">
        <f t="shared" si="36"/>
        <v>1041.8399999999965</v>
      </c>
      <c r="Z246" s="94">
        <f t="shared" si="37"/>
        <v>0.008610250832875066</v>
      </c>
      <c r="AA246" s="95">
        <f t="shared" si="38"/>
        <v>0.009724907146477507</v>
      </c>
    </row>
    <row r="247" spans="1:27" ht="11.25">
      <c r="A247" s="1" t="s">
        <v>9</v>
      </c>
      <c r="B247" s="15">
        <v>11649.26</v>
      </c>
      <c r="C247" s="16">
        <v>69572.17</v>
      </c>
      <c r="D247" s="15">
        <v>6392.13</v>
      </c>
      <c r="E247" s="16">
        <v>26087.39</v>
      </c>
      <c r="F247" s="15">
        <f t="shared" si="25"/>
        <v>18041.39</v>
      </c>
      <c r="G247" s="16">
        <f t="shared" si="26"/>
        <v>95659.56</v>
      </c>
      <c r="H247" s="15">
        <v>11669.45</v>
      </c>
      <c r="I247" s="16">
        <v>68866.6</v>
      </c>
      <c r="J247" s="15">
        <v>6382.15</v>
      </c>
      <c r="K247" s="16">
        <v>26072.15</v>
      </c>
      <c r="L247" s="15">
        <f t="shared" si="27"/>
        <v>18051.6</v>
      </c>
      <c r="M247" s="16">
        <f t="shared" si="28"/>
        <v>94938.75</v>
      </c>
      <c r="N247" s="40">
        <v>11786.63</v>
      </c>
      <c r="O247" s="41">
        <v>68796.42</v>
      </c>
      <c r="P247" s="40">
        <v>6397.36</v>
      </c>
      <c r="Q247" s="41">
        <v>26046.94</v>
      </c>
      <c r="R247" s="41">
        <f t="shared" si="29"/>
        <v>18183.989999999998</v>
      </c>
      <c r="S247" s="41">
        <f t="shared" si="30"/>
        <v>94843.36</v>
      </c>
      <c r="T247" s="60">
        <f t="shared" si="31"/>
        <v>132.38999999999942</v>
      </c>
      <c r="U247" s="65">
        <f t="shared" si="32"/>
        <v>-95.38999999999942</v>
      </c>
      <c r="V247" s="80">
        <f t="shared" si="33"/>
        <v>0.007333975935651102</v>
      </c>
      <c r="W247" s="77">
        <f t="shared" si="34"/>
        <v>-0.0010047530644757743</v>
      </c>
      <c r="X247" s="92">
        <f t="shared" si="35"/>
        <v>136.9499999999971</v>
      </c>
      <c r="Y247" s="93">
        <f t="shared" si="36"/>
        <v>757.8699999999953</v>
      </c>
      <c r="Z247" s="94">
        <f t="shared" si="37"/>
        <v>0.007588502047981114</v>
      </c>
      <c r="AA247" s="95">
        <f t="shared" si="38"/>
        <v>0.008055120933100261</v>
      </c>
    </row>
    <row r="248" spans="1:27" ht="11.25">
      <c r="A248" s="1" t="s">
        <v>10</v>
      </c>
      <c r="B248" s="15">
        <v>41111.73</v>
      </c>
      <c r="C248" s="16">
        <v>227676.69</v>
      </c>
      <c r="D248" s="15">
        <v>19510.78</v>
      </c>
      <c r="E248" s="16">
        <v>66986.17</v>
      </c>
      <c r="F248" s="15">
        <f t="shared" si="25"/>
        <v>60622.51</v>
      </c>
      <c r="G248" s="16">
        <f t="shared" si="26"/>
        <v>294662.86</v>
      </c>
      <c r="H248" s="15">
        <v>41168.9</v>
      </c>
      <c r="I248" s="16">
        <v>226789.25</v>
      </c>
      <c r="J248" s="15">
        <v>19420.25</v>
      </c>
      <c r="K248" s="16">
        <v>66933.4</v>
      </c>
      <c r="L248" s="15">
        <f t="shared" si="27"/>
        <v>60589.15</v>
      </c>
      <c r="M248" s="16">
        <f t="shared" si="28"/>
        <v>293722.65</v>
      </c>
      <c r="N248" s="40">
        <v>41661.73</v>
      </c>
      <c r="O248" s="41">
        <v>225767.1</v>
      </c>
      <c r="P248" s="40">
        <v>19461.1</v>
      </c>
      <c r="Q248" s="41">
        <v>67021.89</v>
      </c>
      <c r="R248" s="41">
        <f t="shared" si="29"/>
        <v>61122.83</v>
      </c>
      <c r="S248" s="41">
        <f t="shared" si="30"/>
        <v>292788.99</v>
      </c>
      <c r="T248" s="60">
        <f t="shared" si="31"/>
        <v>533.6800000000003</v>
      </c>
      <c r="U248" s="65">
        <f t="shared" si="32"/>
        <v>-933.6600000000326</v>
      </c>
      <c r="V248" s="80">
        <f t="shared" si="33"/>
        <v>0.008808177701783245</v>
      </c>
      <c r="W248" s="77">
        <f t="shared" si="34"/>
        <v>-0.003178712979744778</v>
      </c>
      <c r="X248" s="92">
        <f t="shared" si="35"/>
        <v>718.8899999999994</v>
      </c>
      <c r="Y248" s="93">
        <f t="shared" si="36"/>
        <v>5615.27999999997</v>
      </c>
      <c r="Z248" s="94">
        <f t="shared" si="37"/>
        <v>0.011901375969845666</v>
      </c>
      <c r="AA248" s="95">
        <f t="shared" si="38"/>
        <v>0.01955360050193999</v>
      </c>
    </row>
    <row r="249" spans="1:27" ht="11.25">
      <c r="A249" s="2" t="s">
        <v>11</v>
      </c>
      <c r="B249" s="17">
        <v>117495.56</v>
      </c>
      <c r="C249" s="18">
        <v>661202.91</v>
      </c>
      <c r="D249" s="17">
        <v>53529</v>
      </c>
      <c r="E249" s="18">
        <v>217509.82</v>
      </c>
      <c r="F249" s="17">
        <f t="shared" si="25"/>
        <v>171024.56</v>
      </c>
      <c r="G249" s="18">
        <f t="shared" si="26"/>
        <v>878712.73</v>
      </c>
      <c r="H249" s="17">
        <v>117570.45</v>
      </c>
      <c r="I249" s="18">
        <v>657252.95</v>
      </c>
      <c r="J249" s="17">
        <v>53412.2</v>
      </c>
      <c r="K249" s="18">
        <v>217416.4</v>
      </c>
      <c r="L249" s="17">
        <f t="shared" si="27"/>
        <v>170982.65</v>
      </c>
      <c r="M249" s="18">
        <f t="shared" si="28"/>
        <v>874669.35</v>
      </c>
      <c r="N249" s="42">
        <v>118805.21</v>
      </c>
      <c r="O249" s="43">
        <v>655321.68</v>
      </c>
      <c r="P249" s="42">
        <v>53532.1</v>
      </c>
      <c r="Q249" s="43">
        <v>217515.89</v>
      </c>
      <c r="R249" s="43">
        <f t="shared" si="29"/>
        <v>172337.31</v>
      </c>
      <c r="S249" s="43">
        <f t="shared" si="30"/>
        <v>872837.5700000001</v>
      </c>
      <c r="T249" s="61">
        <f t="shared" si="31"/>
        <v>1354.6600000000035</v>
      </c>
      <c r="U249" s="68">
        <f t="shared" si="32"/>
        <v>-1831.7799999999115</v>
      </c>
      <c r="V249" s="81">
        <f t="shared" si="33"/>
        <v>0.007922792166339706</v>
      </c>
      <c r="W249" s="56">
        <f t="shared" si="34"/>
        <v>-0.0020942542459043657</v>
      </c>
      <c r="X249" s="96">
        <f t="shared" si="35"/>
        <v>1681.6499999999942</v>
      </c>
      <c r="Y249" s="97">
        <f t="shared" si="36"/>
        <v>11783.020000000135</v>
      </c>
      <c r="Z249" s="98">
        <f t="shared" si="37"/>
        <v>0.009854053478214518</v>
      </c>
      <c r="AA249" s="99">
        <f t="shared" si="38"/>
        <v>0.013684405941528486</v>
      </c>
    </row>
    <row r="250" spans="1:27" ht="11.25">
      <c r="A250" s="1" t="s">
        <v>12</v>
      </c>
      <c r="B250" s="15">
        <v>36267.52</v>
      </c>
      <c r="C250" s="16">
        <v>136490.26</v>
      </c>
      <c r="D250" s="15">
        <v>12507.56</v>
      </c>
      <c r="E250" s="16">
        <v>54004.91</v>
      </c>
      <c r="F250" s="15">
        <f t="shared" si="25"/>
        <v>48775.079999999994</v>
      </c>
      <c r="G250" s="16">
        <f t="shared" si="26"/>
        <v>190495.17</v>
      </c>
      <c r="H250" s="15">
        <v>42487.95</v>
      </c>
      <c r="I250" s="16">
        <v>145582.55</v>
      </c>
      <c r="J250" s="15">
        <v>12498.15</v>
      </c>
      <c r="K250" s="16">
        <v>54212.65</v>
      </c>
      <c r="L250" s="15">
        <f t="shared" si="27"/>
        <v>54986.1</v>
      </c>
      <c r="M250" s="16">
        <f t="shared" si="28"/>
        <v>199795.19999999998</v>
      </c>
      <c r="N250" s="40">
        <v>44719.31</v>
      </c>
      <c r="O250" s="41">
        <v>148954.89</v>
      </c>
      <c r="P250" s="40">
        <v>12544.52</v>
      </c>
      <c r="Q250" s="41">
        <v>54428.58</v>
      </c>
      <c r="R250" s="41">
        <f t="shared" si="29"/>
        <v>57263.83</v>
      </c>
      <c r="S250" s="41">
        <f t="shared" si="30"/>
        <v>203383.47000000003</v>
      </c>
      <c r="T250" s="60">
        <f t="shared" si="31"/>
        <v>2277.730000000003</v>
      </c>
      <c r="U250" s="65">
        <f t="shared" si="32"/>
        <v>3588.2700000000477</v>
      </c>
      <c r="V250" s="80">
        <f t="shared" si="33"/>
        <v>0.041423741636522744</v>
      </c>
      <c r="W250" s="77">
        <f t="shared" si="34"/>
        <v>0.01795974077455338</v>
      </c>
      <c r="X250" s="92">
        <f t="shared" si="35"/>
        <v>2057.5599999999977</v>
      </c>
      <c r="Y250" s="93">
        <f t="shared" si="36"/>
        <v>7256.98000000004</v>
      </c>
      <c r="Z250" s="94">
        <f t="shared" si="37"/>
        <v>0.037270404249372356</v>
      </c>
      <c r="AA250" s="95">
        <f t="shared" si="38"/>
        <v>0.03700152896225308</v>
      </c>
    </row>
    <row r="251" spans="1:27" ht="11.25">
      <c r="A251" s="1" t="s">
        <v>13</v>
      </c>
      <c r="B251" s="15">
        <v>41601.47</v>
      </c>
      <c r="C251" s="16">
        <v>232855.13</v>
      </c>
      <c r="D251" s="15">
        <v>18925.3</v>
      </c>
      <c r="E251" s="16">
        <v>55712.08</v>
      </c>
      <c r="F251" s="15">
        <f t="shared" si="25"/>
        <v>60526.770000000004</v>
      </c>
      <c r="G251" s="16">
        <f t="shared" si="26"/>
        <v>288567.21</v>
      </c>
      <c r="H251" s="15">
        <v>41486.05</v>
      </c>
      <c r="I251" s="16">
        <v>232696.5</v>
      </c>
      <c r="J251" s="15">
        <v>18869.5</v>
      </c>
      <c r="K251" s="16">
        <v>55526.4</v>
      </c>
      <c r="L251" s="15">
        <f t="shared" si="27"/>
        <v>60355.55</v>
      </c>
      <c r="M251" s="16">
        <f t="shared" si="28"/>
        <v>288222.9</v>
      </c>
      <c r="N251" s="40">
        <v>42339.36</v>
      </c>
      <c r="O251" s="41">
        <v>233824.42</v>
      </c>
      <c r="P251" s="40">
        <v>18953.21</v>
      </c>
      <c r="Q251" s="41">
        <v>55572.68</v>
      </c>
      <c r="R251" s="41">
        <f t="shared" si="29"/>
        <v>61292.57</v>
      </c>
      <c r="S251" s="41">
        <f t="shared" si="30"/>
        <v>289397.10000000003</v>
      </c>
      <c r="T251" s="60">
        <f t="shared" si="31"/>
        <v>937.0199999999968</v>
      </c>
      <c r="U251" s="65">
        <f t="shared" si="32"/>
        <v>1174.2000000000116</v>
      </c>
      <c r="V251" s="80">
        <f t="shared" si="33"/>
        <v>0.015525001429031743</v>
      </c>
      <c r="W251" s="77">
        <f t="shared" si="34"/>
        <v>0.0040739302810429414</v>
      </c>
      <c r="X251" s="92">
        <f t="shared" si="35"/>
        <v>1128.1400000000067</v>
      </c>
      <c r="Y251" s="93">
        <f t="shared" si="36"/>
        <v>8530.000000000058</v>
      </c>
      <c r="Z251" s="94">
        <f t="shared" si="37"/>
        <v>0.018750946364820657</v>
      </c>
      <c r="AA251" s="95">
        <f t="shared" si="38"/>
        <v>0.03037023560253251</v>
      </c>
    </row>
    <row r="252" spans="1:27" ht="11.25">
      <c r="A252" s="1" t="s">
        <v>14</v>
      </c>
      <c r="B252" s="15">
        <v>26108.52</v>
      </c>
      <c r="C252" s="16">
        <v>148723.26</v>
      </c>
      <c r="D252" s="15">
        <v>15329.78</v>
      </c>
      <c r="E252" s="16">
        <v>50045.26</v>
      </c>
      <c r="F252" s="15">
        <f t="shared" si="25"/>
        <v>41438.3</v>
      </c>
      <c r="G252" s="16">
        <f t="shared" si="26"/>
        <v>198768.52000000002</v>
      </c>
      <c r="H252" s="15">
        <v>26297.95</v>
      </c>
      <c r="I252" s="16">
        <v>151116.8</v>
      </c>
      <c r="J252" s="15">
        <v>15401.3</v>
      </c>
      <c r="K252" s="16">
        <v>50048.65</v>
      </c>
      <c r="L252" s="15">
        <f t="shared" si="27"/>
        <v>41699.25</v>
      </c>
      <c r="M252" s="16">
        <f t="shared" si="28"/>
        <v>201165.44999999998</v>
      </c>
      <c r="N252" s="40">
        <v>26740.57</v>
      </c>
      <c r="O252" s="41">
        <v>152893.84</v>
      </c>
      <c r="P252" s="40">
        <v>15454.42</v>
      </c>
      <c r="Q252" s="41">
        <v>50062.94</v>
      </c>
      <c r="R252" s="41">
        <f t="shared" si="29"/>
        <v>42194.99</v>
      </c>
      <c r="S252" s="41">
        <f t="shared" si="30"/>
        <v>202956.78</v>
      </c>
      <c r="T252" s="60">
        <f t="shared" si="31"/>
        <v>495.73999999999796</v>
      </c>
      <c r="U252" s="65">
        <f t="shared" si="32"/>
        <v>1791.3300000000163</v>
      </c>
      <c r="V252" s="80">
        <f t="shared" si="33"/>
        <v>0.011888463221760534</v>
      </c>
      <c r="W252" s="77">
        <f t="shared" si="34"/>
        <v>0.00890475973881209</v>
      </c>
      <c r="X252" s="92">
        <f t="shared" si="35"/>
        <v>783.6699999999983</v>
      </c>
      <c r="Y252" s="93">
        <f t="shared" si="36"/>
        <v>7357.290000000008</v>
      </c>
      <c r="Z252" s="94">
        <f t="shared" si="37"/>
        <v>0.01892405265033808</v>
      </c>
      <c r="AA252" s="95">
        <f t="shared" si="38"/>
        <v>0.03761405512867139</v>
      </c>
    </row>
    <row r="253" spans="1:27" ht="11.25">
      <c r="A253" s="1" t="s">
        <v>15</v>
      </c>
      <c r="B253" s="15">
        <v>32834.78</v>
      </c>
      <c r="C253" s="16">
        <v>171994.26</v>
      </c>
      <c r="D253" s="15">
        <v>17377.34</v>
      </c>
      <c r="E253" s="16">
        <v>58888.56</v>
      </c>
      <c r="F253" s="15">
        <f t="shared" si="25"/>
        <v>50212.119999999995</v>
      </c>
      <c r="G253" s="16">
        <f t="shared" si="26"/>
        <v>230882.82</v>
      </c>
      <c r="H253" s="15">
        <v>34106.85</v>
      </c>
      <c r="I253" s="16">
        <v>176621.1</v>
      </c>
      <c r="J253" s="15">
        <v>17461.25</v>
      </c>
      <c r="K253" s="16">
        <v>59079.15</v>
      </c>
      <c r="L253" s="15">
        <f t="shared" si="27"/>
        <v>51568.1</v>
      </c>
      <c r="M253" s="16">
        <f t="shared" si="28"/>
        <v>235700.25</v>
      </c>
      <c r="N253" s="40">
        <v>34612.73</v>
      </c>
      <c r="O253" s="41">
        <v>180248.15</v>
      </c>
      <c r="P253" s="40">
        <v>17526.26</v>
      </c>
      <c r="Q253" s="41">
        <v>59348.94</v>
      </c>
      <c r="R253" s="41">
        <f t="shared" si="29"/>
        <v>52138.990000000005</v>
      </c>
      <c r="S253" s="41">
        <f t="shared" si="30"/>
        <v>239597.09</v>
      </c>
      <c r="T253" s="60">
        <f t="shared" si="31"/>
        <v>570.8900000000067</v>
      </c>
      <c r="U253" s="65">
        <f t="shared" si="32"/>
        <v>3896.8399999999965</v>
      </c>
      <c r="V253" s="80">
        <f t="shared" si="33"/>
        <v>0.011070603725946985</v>
      </c>
      <c r="W253" s="77">
        <f t="shared" si="34"/>
        <v>0.016533032951810602</v>
      </c>
      <c r="X253" s="92">
        <f t="shared" si="35"/>
        <v>1160.1700000000128</v>
      </c>
      <c r="Y253" s="93">
        <f t="shared" si="36"/>
        <v>8642.76999999999</v>
      </c>
      <c r="Z253" s="94">
        <f t="shared" si="37"/>
        <v>0.02275788258731789</v>
      </c>
      <c r="AA253" s="95">
        <f t="shared" si="38"/>
        <v>0.037421988902394156</v>
      </c>
    </row>
    <row r="254" spans="1:27" ht="11.25">
      <c r="A254" s="1" t="s">
        <v>16</v>
      </c>
      <c r="B254" s="15">
        <v>16485.47</v>
      </c>
      <c r="C254" s="16">
        <v>95166.56</v>
      </c>
      <c r="D254" s="15">
        <v>8375.95</v>
      </c>
      <c r="E254" s="16">
        <v>25772.91</v>
      </c>
      <c r="F254" s="15">
        <f t="shared" si="25"/>
        <v>24861.420000000002</v>
      </c>
      <c r="G254" s="16">
        <f t="shared" si="26"/>
        <v>120939.47</v>
      </c>
      <c r="H254" s="15">
        <v>16528.15</v>
      </c>
      <c r="I254" s="16">
        <v>95767.9</v>
      </c>
      <c r="J254" s="15">
        <v>8386.7</v>
      </c>
      <c r="K254" s="16">
        <v>25762.15</v>
      </c>
      <c r="L254" s="15">
        <f t="shared" si="27"/>
        <v>24914.850000000002</v>
      </c>
      <c r="M254" s="16">
        <f t="shared" si="28"/>
        <v>121530.04999999999</v>
      </c>
      <c r="N254" s="40">
        <v>16773.42</v>
      </c>
      <c r="O254" s="41">
        <v>96326.47</v>
      </c>
      <c r="P254" s="40">
        <v>8397.1</v>
      </c>
      <c r="Q254" s="41">
        <v>25756.21</v>
      </c>
      <c r="R254" s="41">
        <f t="shared" si="29"/>
        <v>25170.519999999997</v>
      </c>
      <c r="S254" s="41">
        <f t="shared" si="30"/>
        <v>122082.68</v>
      </c>
      <c r="T254" s="60">
        <f t="shared" si="31"/>
        <v>255.66999999999462</v>
      </c>
      <c r="U254" s="65">
        <f t="shared" si="32"/>
        <v>552.6300000000047</v>
      </c>
      <c r="V254" s="80">
        <f t="shared" si="33"/>
        <v>0.010261751525696305</v>
      </c>
      <c r="W254" s="77">
        <f t="shared" si="34"/>
        <v>0.004547270407607046</v>
      </c>
      <c r="X254" s="92">
        <f t="shared" si="35"/>
        <v>203.63999999999578</v>
      </c>
      <c r="Y254" s="93">
        <f t="shared" si="36"/>
        <v>3469.579999999987</v>
      </c>
      <c r="Z254" s="94">
        <f t="shared" si="37"/>
        <v>0.008156405606146853</v>
      </c>
      <c r="AA254" s="95">
        <f t="shared" si="38"/>
        <v>0.029251237848095926</v>
      </c>
    </row>
    <row r="255" spans="1:27" ht="11.25">
      <c r="A255" s="1" t="s">
        <v>17</v>
      </c>
      <c r="B255" s="15">
        <v>18270.08</v>
      </c>
      <c r="C255" s="16">
        <v>112609.6</v>
      </c>
      <c r="D255" s="15">
        <v>12140.91</v>
      </c>
      <c r="E255" s="16">
        <v>38676.04</v>
      </c>
      <c r="F255" s="15">
        <f t="shared" si="25"/>
        <v>30410.99</v>
      </c>
      <c r="G255" s="16">
        <f t="shared" si="26"/>
        <v>151285.64</v>
      </c>
      <c r="H255" s="15">
        <v>18304.7</v>
      </c>
      <c r="I255" s="16">
        <v>113814.25</v>
      </c>
      <c r="J255" s="15">
        <v>12149.5</v>
      </c>
      <c r="K255" s="16">
        <v>38548.85</v>
      </c>
      <c r="L255" s="15">
        <f t="shared" si="27"/>
        <v>30454.2</v>
      </c>
      <c r="M255" s="16">
        <f t="shared" si="28"/>
        <v>152363.1</v>
      </c>
      <c r="N255" s="40">
        <v>18528.15</v>
      </c>
      <c r="O255" s="41">
        <v>114402.26</v>
      </c>
      <c r="P255" s="40">
        <v>12208.84</v>
      </c>
      <c r="Q255" s="41">
        <v>38471.31</v>
      </c>
      <c r="R255" s="41">
        <f t="shared" si="29"/>
        <v>30736.99</v>
      </c>
      <c r="S255" s="41">
        <f t="shared" si="30"/>
        <v>152873.57</v>
      </c>
      <c r="T255" s="60">
        <f t="shared" si="31"/>
        <v>282.7900000000009</v>
      </c>
      <c r="U255" s="65">
        <f t="shared" si="32"/>
        <v>510.47000000000116</v>
      </c>
      <c r="V255" s="80">
        <f t="shared" si="33"/>
        <v>0.00928574712190768</v>
      </c>
      <c r="W255" s="77">
        <f t="shared" si="34"/>
        <v>0.0033503518896635808</v>
      </c>
      <c r="X255" s="92">
        <f t="shared" si="35"/>
        <v>171.11000000000422</v>
      </c>
      <c r="Y255" s="93">
        <f t="shared" si="36"/>
        <v>4826.580000000016</v>
      </c>
      <c r="Z255" s="94">
        <f t="shared" si="37"/>
        <v>0.005598072098693191</v>
      </c>
      <c r="AA255" s="95">
        <f t="shared" si="38"/>
        <v>0.03260167599489876</v>
      </c>
    </row>
    <row r="256" spans="1:27" ht="11.25">
      <c r="A256" s="1" t="s">
        <v>18</v>
      </c>
      <c r="B256" s="15">
        <v>69104.21</v>
      </c>
      <c r="C256" s="16">
        <v>364151.95</v>
      </c>
      <c r="D256" s="15">
        <v>30512.43</v>
      </c>
      <c r="E256" s="16">
        <v>102413.95</v>
      </c>
      <c r="F256" s="15">
        <f t="shared" si="25"/>
        <v>99616.64000000001</v>
      </c>
      <c r="G256" s="16">
        <f t="shared" si="26"/>
        <v>466565.9</v>
      </c>
      <c r="H256" s="15">
        <v>69036.85</v>
      </c>
      <c r="I256" s="16">
        <v>360372.4</v>
      </c>
      <c r="J256" s="15">
        <v>30472.35</v>
      </c>
      <c r="K256" s="16">
        <v>102280.8</v>
      </c>
      <c r="L256" s="15">
        <f t="shared" si="27"/>
        <v>99509.20000000001</v>
      </c>
      <c r="M256" s="16">
        <f t="shared" si="28"/>
        <v>462653.2</v>
      </c>
      <c r="N256" s="40">
        <v>69966.89</v>
      </c>
      <c r="O256" s="41">
        <v>359907.42</v>
      </c>
      <c r="P256" s="40">
        <v>30517.05</v>
      </c>
      <c r="Q256" s="41">
        <v>102435.57</v>
      </c>
      <c r="R256" s="41">
        <f t="shared" si="29"/>
        <v>100483.94</v>
      </c>
      <c r="S256" s="41">
        <f t="shared" si="30"/>
        <v>462342.99</v>
      </c>
      <c r="T256" s="60">
        <f t="shared" si="31"/>
        <v>974.7399999999907</v>
      </c>
      <c r="U256" s="65">
        <f t="shared" si="32"/>
        <v>-310.21000000002095</v>
      </c>
      <c r="V256" s="80">
        <f t="shared" si="33"/>
        <v>0.009795476197175643</v>
      </c>
      <c r="W256" s="77">
        <f t="shared" si="34"/>
        <v>-0.0006705022249927612</v>
      </c>
      <c r="X256" s="92">
        <f t="shared" si="35"/>
        <v>3324.6699999999983</v>
      </c>
      <c r="Y256" s="93">
        <f t="shared" si="36"/>
        <v>20912</v>
      </c>
      <c r="Z256" s="94">
        <f t="shared" si="37"/>
        <v>0.0342187626564094</v>
      </c>
      <c r="AA256" s="95">
        <f t="shared" si="38"/>
        <v>0.047373203227077464</v>
      </c>
    </row>
    <row r="257" spans="1:27" ht="11.25">
      <c r="A257" s="1" t="s">
        <v>19</v>
      </c>
      <c r="B257" s="15">
        <v>74697.52</v>
      </c>
      <c r="C257" s="16">
        <v>438228.39</v>
      </c>
      <c r="D257" s="15">
        <v>32689.78</v>
      </c>
      <c r="E257" s="16">
        <v>100033.78</v>
      </c>
      <c r="F257" s="15">
        <f t="shared" si="25"/>
        <v>107387.3</v>
      </c>
      <c r="G257" s="16">
        <f t="shared" si="26"/>
        <v>538262.17</v>
      </c>
      <c r="H257" s="15">
        <v>75265.3</v>
      </c>
      <c r="I257" s="16">
        <v>444914.55</v>
      </c>
      <c r="J257" s="15">
        <v>32907.55</v>
      </c>
      <c r="K257" s="16">
        <v>100552.05</v>
      </c>
      <c r="L257" s="15">
        <f t="shared" si="27"/>
        <v>108172.85</v>
      </c>
      <c r="M257" s="16">
        <f t="shared" si="28"/>
        <v>545466.6</v>
      </c>
      <c r="N257" s="40">
        <v>76414.26</v>
      </c>
      <c r="O257" s="41">
        <v>448908.94</v>
      </c>
      <c r="P257" s="40">
        <v>33130.84</v>
      </c>
      <c r="Q257" s="41">
        <v>101009.94</v>
      </c>
      <c r="R257" s="41">
        <f t="shared" si="29"/>
        <v>109545.09999999999</v>
      </c>
      <c r="S257" s="41">
        <f t="shared" si="30"/>
        <v>549918.88</v>
      </c>
      <c r="T257" s="60">
        <f t="shared" si="31"/>
        <v>1372.2499999999854</v>
      </c>
      <c r="U257" s="65">
        <f t="shared" si="32"/>
        <v>4452.280000000028</v>
      </c>
      <c r="V257" s="80">
        <f t="shared" si="33"/>
        <v>0.012685715500700826</v>
      </c>
      <c r="W257" s="77">
        <f t="shared" si="34"/>
        <v>0.008162332945775284</v>
      </c>
      <c r="X257" s="92">
        <f t="shared" si="35"/>
        <v>2914.609999999986</v>
      </c>
      <c r="Y257" s="93">
        <f t="shared" si="36"/>
        <v>15661.890000000014</v>
      </c>
      <c r="Z257" s="94">
        <f t="shared" si="37"/>
        <v>0.027333739158471333</v>
      </c>
      <c r="AA257" s="95">
        <f t="shared" si="38"/>
        <v>0.02931527390965912</v>
      </c>
    </row>
    <row r="258" spans="1:27" ht="11.25">
      <c r="A258" s="2" t="s">
        <v>20</v>
      </c>
      <c r="B258" s="17">
        <v>315369.6</v>
      </c>
      <c r="C258" s="18">
        <v>1700219.43</v>
      </c>
      <c r="D258" s="17">
        <v>147859.08</v>
      </c>
      <c r="E258" s="18">
        <v>485547.52</v>
      </c>
      <c r="F258" s="17">
        <f t="shared" si="25"/>
        <v>463228.67999999993</v>
      </c>
      <c r="G258" s="18">
        <f t="shared" si="26"/>
        <v>2185766.95</v>
      </c>
      <c r="H258" s="17">
        <v>323513.8</v>
      </c>
      <c r="I258" s="18">
        <v>1720886.05</v>
      </c>
      <c r="J258" s="17">
        <v>148146.3</v>
      </c>
      <c r="K258" s="18">
        <v>486010.7</v>
      </c>
      <c r="L258" s="17">
        <f t="shared" si="27"/>
        <v>471660.1</v>
      </c>
      <c r="M258" s="18">
        <f t="shared" si="28"/>
        <v>2206896.75</v>
      </c>
      <c r="N258" s="42">
        <v>330094.73</v>
      </c>
      <c r="O258" s="43">
        <v>1735466.42</v>
      </c>
      <c r="P258" s="42">
        <v>148732.26</v>
      </c>
      <c r="Q258" s="43">
        <v>487086.2</v>
      </c>
      <c r="R258" s="43">
        <f t="shared" si="29"/>
        <v>478826.99</v>
      </c>
      <c r="S258" s="43">
        <f t="shared" si="30"/>
        <v>2222552.62</v>
      </c>
      <c r="T258" s="61">
        <f t="shared" si="31"/>
        <v>7166.890000000014</v>
      </c>
      <c r="U258" s="68">
        <f t="shared" si="32"/>
        <v>15655.870000000112</v>
      </c>
      <c r="V258" s="81">
        <f t="shared" si="33"/>
        <v>0.015195031337185432</v>
      </c>
      <c r="W258" s="56">
        <f t="shared" si="34"/>
        <v>0.007094065456392607</v>
      </c>
      <c r="X258" s="96">
        <f t="shared" si="35"/>
        <v>11743.55999999994</v>
      </c>
      <c r="Y258" s="97">
        <f t="shared" si="36"/>
        <v>76657.95999999996</v>
      </c>
      <c r="Z258" s="98">
        <f t="shared" si="37"/>
        <v>0.025142317722553202</v>
      </c>
      <c r="AA258" s="99">
        <f t="shared" si="38"/>
        <v>0.03572307691934885</v>
      </c>
    </row>
    <row r="259" spans="1:27" ht="11.25">
      <c r="A259" s="2" t="s">
        <v>21</v>
      </c>
      <c r="B259" s="17">
        <v>44485.39</v>
      </c>
      <c r="C259" s="18">
        <v>252328.47</v>
      </c>
      <c r="D259" s="17">
        <v>17553.43</v>
      </c>
      <c r="E259" s="18">
        <v>76296.43</v>
      </c>
      <c r="F259" s="17">
        <f t="shared" si="25"/>
        <v>62038.82</v>
      </c>
      <c r="G259" s="18">
        <f t="shared" si="26"/>
        <v>328624.9</v>
      </c>
      <c r="H259" s="17">
        <v>44314.05</v>
      </c>
      <c r="I259" s="18">
        <v>252157.5</v>
      </c>
      <c r="J259" s="17">
        <v>17563.45</v>
      </c>
      <c r="K259" s="18">
        <v>76269.55</v>
      </c>
      <c r="L259" s="17">
        <f t="shared" si="27"/>
        <v>61877.5</v>
      </c>
      <c r="M259" s="18">
        <f t="shared" si="28"/>
        <v>328427.05</v>
      </c>
      <c r="N259" s="42">
        <v>44495.63</v>
      </c>
      <c r="O259" s="43">
        <v>252569.94</v>
      </c>
      <c r="P259" s="42">
        <v>17605.57</v>
      </c>
      <c r="Q259" s="43">
        <v>76331.21</v>
      </c>
      <c r="R259" s="43">
        <f t="shared" si="29"/>
        <v>62101.2</v>
      </c>
      <c r="S259" s="43">
        <f t="shared" si="30"/>
        <v>328901.15</v>
      </c>
      <c r="T259" s="61">
        <f t="shared" si="31"/>
        <v>223.6999999999971</v>
      </c>
      <c r="U259" s="68">
        <f t="shared" si="32"/>
        <v>474.1000000000349</v>
      </c>
      <c r="V259" s="81">
        <f t="shared" si="33"/>
        <v>0.0036152074663649485</v>
      </c>
      <c r="W259" s="56">
        <f t="shared" si="34"/>
        <v>0.0014435473570159187</v>
      </c>
      <c r="X259" s="96">
        <f t="shared" si="35"/>
        <v>523.929999999993</v>
      </c>
      <c r="Y259" s="97">
        <f t="shared" si="36"/>
        <v>1399.710000000021</v>
      </c>
      <c r="Z259" s="98">
        <f t="shared" si="37"/>
        <v>0.0085084967228978</v>
      </c>
      <c r="AA259" s="99">
        <f t="shared" si="38"/>
        <v>0.004273904871990856</v>
      </c>
    </row>
    <row r="260" spans="1:27" ht="11.25">
      <c r="A260" s="2" t="s">
        <v>22</v>
      </c>
      <c r="B260" s="17">
        <v>23782.04</v>
      </c>
      <c r="C260" s="18">
        <v>149267.13</v>
      </c>
      <c r="D260" s="17">
        <v>10080.95</v>
      </c>
      <c r="E260" s="18">
        <v>42061.3</v>
      </c>
      <c r="F260" s="17">
        <f t="shared" si="25"/>
        <v>33862.990000000005</v>
      </c>
      <c r="G260" s="18">
        <f t="shared" si="26"/>
        <v>191328.43</v>
      </c>
      <c r="H260" s="17">
        <v>23643.2</v>
      </c>
      <c r="I260" s="18">
        <v>148374.4</v>
      </c>
      <c r="J260" s="17">
        <v>10059.15</v>
      </c>
      <c r="K260" s="18">
        <v>41949.3</v>
      </c>
      <c r="L260" s="17">
        <f t="shared" si="27"/>
        <v>33702.35</v>
      </c>
      <c r="M260" s="18">
        <f t="shared" si="28"/>
        <v>190323.7</v>
      </c>
      <c r="N260" s="42">
        <v>23792.68</v>
      </c>
      <c r="O260" s="43">
        <v>148125.68</v>
      </c>
      <c r="P260" s="42">
        <v>10121.36</v>
      </c>
      <c r="Q260" s="43">
        <v>41987.47</v>
      </c>
      <c r="R260" s="43">
        <f t="shared" si="29"/>
        <v>33914.04</v>
      </c>
      <c r="S260" s="43">
        <f t="shared" si="30"/>
        <v>190113.15</v>
      </c>
      <c r="T260" s="61">
        <f t="shared" si="31"/>
        <v>211.69000000000233</v>
      </c>
      <c r="U260" s="68">
        <f t="shared" si="32"/>
        <v>-210.55000000001746</v>
      </c>
      <c r="V260" s="81">
        <f t="shared" si="33"/>
        <v>0.006281164369843715</v>
      </c>
      <c r="W260" s="56">
        <f t="shared" si="34"/>
        <v>-0.0011062731546308603</v>
      </c>
      <c r="X260" s="96">
        <f t="shared" si="35"/>
        <v>179.5</v>
      </c>
      <c r="Y260" s="97">
        <f t="shared" si="36"/>
        <v>4730.1600000000035</v>
      </c>
      <c r="Z260" s="98">
        <f t="shared" si="37"/>
        <v>0.005320955910470396</v>
      </c>
      <c r="AA260" s="99">
        <f t="shared" si="38"/>
        <v>0.025515609603664304</v>
      </c>
    </row>
    <row r="261" spans="1:27" ht="11.25">
      <c r="A261" s="2" t="s">
        <v>23</v>
      </c>
      <c r="B261" s="17">
        <v>11995.82</v>
      </c>
      <c r="C261" s="18">
        <v>84586.69</v>
      </c>
      <c r="D261" s="17">
        <v>6089.34</v>
      </c>
      <c r="E261" s="18">
        <v>25922.78</v>
      </c>
      <c r="F261" s="17">
        <f t="shared" si="25"/>
        <v>18085.16</v>
      </c>
      <c r="G261" s="18">
        <f t="shared" si="26"/>
        <v>110509.47</v>
      </c>
      <c r="H261" s="17">
        <v>11995.75</v>
      </c>
      <c r="I261" s="18">
        <v>84313.75</v>
      </c>
      <c r="J261" s="17">
        <v>6094.45</v>
      </c>
      <c r="K261" s="18">
        <v>25968.9</v>
      </c>
      <c r="L261" s="17">
        <f t="shared" si="27"/>
        <v>18090.2</v>
      </c>
      <c r="M261" s="18">
        <f t="shared" si="28"/>
        <v>110282.65</v>
      </c>
      <c r="N261" s="42">
        <v>12123.31</v>
      </c>
      <c r="O261" s="43">
        <v>84355.78</v>
      </c>
      <c r="P261" s="42">
        <v>6088.1</v>
      </c>
      <c r="Q261" s="43">
        <v>25983.94</v>
      </c>
      <c r="R261" s="43">
        <f t="shared" si="29"/>
        <v>18211.41</v>
      </c>
      <c r="S261" s="43">
        <f t="shared" si="30"/>
        <v>110339.72</v>
      </c>
      <c r="T261" s="61">
        <f t="shared" si="31"/>
        <v>121.20999999999913</v>
      </c>
      <c r="U261" s="68">
        <f t="shared" si="32"/>
        <v>57.070000000006985</v>
      </c>
      <c r="V261" s="81">
        <f t="shared" si="33"/>
        <v>0.006700312876585064</v>
      </c>
      <c r="W261" s="56">
        <f t="shared" si="34"/>
        <v>0.000517488471668091</v>
      </c>
      <c r="X261" s="96">
        <f t="shared" si="35"/>
        <v>261.90999999999985</v>
      </c>
      <c r="Y261" s="97">
        <f t="shared" si="36"/>
        <v>2961.449999999997</v>
      </c>
      <c r="Z261" s="98">
        <f t="shared" si="37"/>
        <v>0.01459149279924231</v>
      </c>
      <c r="AA261" s="99">
        <f t="shared" si="38"/>
        <v>0.027579602465191484</v>
      </c>
    </row>
    <row r="262" spans="1:27" ht="11.25">
      <c r="A262" s="2" t="s">
        <v>24</v>
      </c>
      <c r="B262" s="17">
        <v>68621</v>
      </c>
      <c r="C262" s="18">
        <v>320761.39</v>
      </c>
      <c r="D262" s="17">
        <v>27825.21</v>
      </c>
      <c r="E262" s="18">
        <v>93355.39</v>
      </c>
      <c r="F262" s="17">
        <f t="shared" si="25"/>
        <v>96446.20999999999</v>
      </c>
      <c r="G262" s="18">
        <f t="shared" si="26"/>
        <v>414116.78</v>
      </c>
      <c r="H262" s="17">
        <v>69288.65</v>
      </c>
      <c r="I262" s="18">
        <v>324181.9</v>
      </c>
      <c r="J262" s="17">
        <v>27889.15</v>
      </c>
      <c r="K262" s="18">
        <v>93629.45</v>
      </c>
      <c r="L262" s="17">
        <f t="shared" si="27"/>
        <v>97177.79999999999</v>
      </c>
      <c r="M262" s="18">
        <f t="shared" si="28"/>
        <v>417811.35000000003</v>
      </c>
      <c r="N262" s="42">
        <v>70567.94</v>
      </c>
      <c r="O262" s="43">
        <v>325896.73</v>
      </c>
      <c r="P262" s="42">
        <v>27975.63</v>
      </c>
      <c r="Q262" s="43">
        <v>93823.68</v>
      </c>
      <c r="R262" s="43">
        <f t="shared" si="29"/>
        <v>98543.57</v>
      </c>
      <c r="S262" s="43">
        <f t="shared" si="30"/>
        <v>419720.41</v>
      </c>
      <c r="T262" s="61">
        <f t="shared" si="31"/>
        <v>1365.7700000000186</v>
      </c>
      <c r="U262" s="68">
        <f t="shared" si="32"/>
        <v>1909.0599999999395</v>
      </c>
      <c r="V262" s="81">
        <f t="shared" si="33"/>
        <v>0.014054341629467006</v>
      </c>
      <c r="W262" s="56">
        <f t="shared" si="34"/>
        <v>0.004569191334797246</v>
      </c>
      <c r="X262" s="96">
        <f t="shared" si="35"/>
        <v>2605.8600000000006</v>
      </c>
      <c r="Y262" s="97">
        <f t="shared" si="36"/>
        <v>13609.02999999997</v>
      </c>
      <c r="Z262" s="98">
        <f t="shared" si="37"/>
        <v>0.02716199917634057</v>
      </c>
      <c r="AA262" s="99">
        <f t="shared" si="38"/>
        <v>0.03351058519955774</v>
      </c>
    </row>
    <row r="263" spans="1:27" ht="11.25">
      <c r="A263" s="1" t="s">
        <v>25</v>
      </c>
      <c r="B263" s="15">
        <v>84371.17</v>
      </c>
      <c r="C263" s="16">
        <v>408167.69</v>
      </c>
      <c r="D263" s="15">
        <v>35264.04</v>
      </c>
      <c r="E263" s="16">
        <v>117135.78</v>
      </c>
      <c r="F263" s="15">
        <f t="shared" si="25"/>
        <v>119635.20999999999</v>
      </c>
      <c r="G263" s="16">
        <f t="shared" si="26"/>
        <v>525303.47</v>
      </c>
      <c r="H263" s="15">
        <v>84884.3</v>
      </c>
      <c r="I263" s="16">
        <v>407578.7</v>
      </c>
      <c r="J263" s="15">
        <v>35225.7</v>
      </c>
      <c r="K263" s="16">
        <v>117206.8</v>
      </c>
      <c r="L263" s="15">
        <f t="shared" si="27"/>
        <v>120110</v>
      </c>
      <c r="M263" s="16">
        <f t="shared" si="28"/>
        <v>524785.5</v>
      </c>
      <c r="N263" s="40">
        <v>85886.57</v>
      </c>
      <c r="O263" s="41">
        <v>407256.15</v>
      </c>
      <c r="P263" s="40">
        <v>35372.31</v>
      </c>
      <c r="Q263" s="41">
        <v>117512.26</v>
      </c>
      <c r="R263" s="41">
        <f t="shared" si="29"/>
        <v>121258.88</v>
      </c>
      <c r="S263" s="41">
        <f t="shared" si="30"/>
        <v>524768.41</v>
      </c>
      <c r="T263" s="60">
        <f t="shared" si="31"/>
        <v>1148.8800000000047</v>
      </c>
      <c r="U263" s="65">
        <f t="shared" si="32"/>
        <v>-17.089999999967404</v>
      </c>
      <c r="V263" s="80">
        <f t="shared" si="33"/>
        <v>0.009565231870785153</v>
      </c>
      <c r="W263" s="77">
        <f t="shared" si="34"/>
        <v>-3.2565686361317917E-05</v>
      </c>
      <c r="X263" s="92">
        <f t="shared" si="35"/>
        <v>4265.389999999999</v>
      </c>
      <c r="Y263" s="93">
        <f t="shared" si="36"/>
        <v>23312.040000000037</v>
      </c>
      <c r="Z263" s="94">
        <f t="shared" si="37"/>
        <v>0.036458353366499274</v>
      </c>
      <c r="AA263" s="95">
        <f t="shared" si="38"/>
        <v>0.04648867058962684</v>
      </c>
    </row>
    <row r="264" spans="1:27" ht="11.25">
      <c r="A264" s="1" t="s">
        <v>26</v>
      </c>
      <c r="B264" s="15">
        <v>28544.39</v>
      </c>
      <c r="C264" s="16">
        <v>146014.04</v>
      </c>
      <c r="D264" s="15">
        <v>11244.3</v>
      </c>
      <c r="E264" s="16">
        <v>41065.78</v>
      </c>
      <c r="F264" s="15">
        <f t="shared" si="25"/>
        <v>39788.69</v>
      </c>
      <c r="G264" s="16">
        <f t="shared" si="26"/>
        <v>187079.82</v>
      </c>
      <c r="H264" s="15">
        <v>30892.95</v>
      </c>
      <c r="I264" s="16">
        <v>148281.2</v>
      </c>
      <c r="J264" s="15">
        <v>11179.4</v>
      </c>
      <c r="K264" s="16">
        <v>40934.95</v>
      </c>
      <c r="L264" s="15">
        <f t="shared" si="27"/>
        <v>42072.35</v>
      </c>
      <c r="M264" s="16">
        <f t="shared" si="28"/>
        <v>189216.15000000002</v>
      </c>
      <c r="N264" s="40">
        <v>31665.57</v>
      </c>
      <c r="O264" s="41">
        <v>149770.52</v>
      </c>
      <c r="P264" s="40">
        <v>11198.36</v>
      </c>
      <c r="Q264" s="41">
        <v>40930.1</v>
      </c>
      <c r="R264" s="41">
        <f t="shared" si="29"/>
        <v>42863.93</v>
      </c>
      <c r="S264" s="41">
        <f t="shared" si="30"/>
        <v>190700.62</v>
      </c>
      <c r="T264" s="60">
        <f t="shared" si="31"/>
        <v>791.5800000000017</v>
      </c>
      <c r="U264" s="65">
        <f t="shared" si="32"/>
        <v>1484.469999999972</v>
      </c>
      <c r="V264" s="80">
        <f t="shared" si="33"/>
        <v>0.018814732241008686</v>
      </c>
      <c r="W264" s="77">
        <f t="shared" si="34"/>
        <v>0.007845366264983047</v>
      </c>
      <c r="X264" s="92">
        <f t="shared" si="35"/>
        <v>395.9400000000023</v>
      </c>
      <c r="Y264" s="93">
        <f t="shared" si="36"/>
        <v>4166.289999999979</v>
      </c>
      <c r="Z264" s="94">
        <f t="shared" si="37"/>
        <v>0.009323257352184606</v>
      </c>
      <c r="AA264" s="95">
        <f t="shared" si="38"/>
        <v>0.02233524520660609</v>
      </c>
    </row>
    <row r="265" spans="1:27" ht="11.25">
      <c r="A265" s="1" t="s">
        <v>27</v>
      </c>
      <c r="B265" s="15">
        <v>129116.04</v>
      </c>
      <c r="C265" s="16">
        <v>626922.6</v>
      </c>
      <c r="D265" s="15">
        <v>48041.43</v>
      </c>
      <c r="E265" s="16">
        <v>168469.65</v>
      </c>
      <c r="F265" s="15">
        <f t="shared" si="25"/>
        <v>177157.47</v>
      </c>
      <c r="G265" s="16">
        <f t="shared" si="26"/>
        <v>795392.25</v>
      </c>
      <c r="H265" s="15">
        <v>134255.1</v>
      </c>
      <c r="I265" s="16">
        <v>637069.5</v>
      </c>
      <c r="J265" s="15">
        <v>48196.65</v>
      </c>
      <c r="K265" s="16">
        <v>169218.3</v>
      </c>
      <c r="L265" s="15">
        <f t="shared" si="27"/>
        <v>182451.75</v>
      </c>
      <c r="M265" s="16">
        <f t="shared" si="28"/>
        <v>806287.8</v>
      </c>
      <c r="N265" s="40">
        <v>136810.78</v>
      </c>
      <c r="O265" s="41">
        <v>644476.05</v>
      </c>
      <c r="P265" s="40">
        <v>48417.26</v>
      </c>
      <c r="Q265" s="41">
        <v>169778.05</v>
      </c>
      <c r="R265" s="41">
        <f t="shared" si="29"/>
        <v>185228.04</v>
      </c>
      <c r="S265" s="41">
        <f t="shared" si="30"/>
        <v>814254.1000000001</v>
      </c>
      <c r="T265" s="60">
        <f t="shared" si="31"/>
        <v>2776.290000000008</v>
      </c>
      <c r="U265" s="65">
        <f t="shared" si="32"/>
        <v>7966.300000000047</v>
      </c>
      <c r="V265" s="80">
        <f t="shared" si="33"/>
        <v>0.015216570956430992</v>
      </c>
      <c r="W265" s="77">
        <f t="shared" si="34"/>
        <v>0.009880218949114753</v>
      </c>
      <c r="X265" s="92">
        <f t="shared" si="35"/>
        <v>5179.829999999987</v>
      </c>
      <c r="Y265" s="93">
        <f t="shared" si="36"/>
        <v>25674.780000000144</v>
      </c>
      <c r="Z265" s="94">
        <f t="shared" si="37"/>
        <v>0.028769128001883422</v>
      </c>
      <c r="AA265" s="95">
        <f t="shared" si="38"/>
        <v>0.03255827200743756</v>
      </c>
    </row>
    <row r="266" spans="1:27" ht="11.25">
      <c r="A266" s="2" t="s">
        <v>28</v>
      </c>
      <c r="B266" s="17">
        <v>242031.6</v>
      </c>
      <c r="C266" s="18">
        <v>1181104.34</v>
      </c>
      <c r="D266" s="17">
        <v>94549.78</v>
      </c>
      <c r="E266" s="18">
        <v>326671.21</v>
      </c>
      <c r="F266" s="17">
        <f t="shared" si="25"/>
        <v>336581.38</v>
      </c>
      <c r="G266" s="18">
        <f t="shared" si="26"/>
        <v>1507775.55</v>
      </c>
      <c r="H266" s="17">
        <v>250032.35</v>
      </c>
      <c r="I266" s="18">
        <v>1192929.4</v>
      </c>
      <c r="J266" s="17">
        <v>94601.75</v>
      </c>
      <c r="K266" s="18">
        <v>327360.05</v>
      </c>
      <c r="L266" s="17">
        <f t="shared" si="27"/>
        <v>344634.1</v>
      </c>
      <c r="M266" s="18">
        <f t="shared" si="28"/>
        <v>1520289.45</v>
      </c>
      <c r="N266" s="42">
        <v>254362.94</v>
      </c>
      <c r="O266" s="43">
        <v>1201502.73</v>
      </c>
      <c r="P266" s="42">
        <v>94987.94</v>
      </c>
      <c r="Q266" s="43">
        <v>328220.41</v>
      </c>
      <c r="R266" s="43">
        <f t="shared" si="29"/>
        <v>349350.88</v>
      </c>
      <c r="S266" s="43">
        <f t="shared" si="30"/>
        <v>1529723.14</v>
      </c>
      <c r="T266" s="61">
        <f t="shared" si="31"/>
        <v>4716.780000000028</v>
      </c>
      <c r="U266" s="68">
        <f t="shared" si="32"/>
        <v>9433.689999999944</v>
      </c>
      <c r="V266" s="81">
        <f t="shared" si="33"/>
        <v>0.013686341543103333</v>
      </c>
      <c r="W266" s="56">
        <f t="shared" si="34"/>
        <v>0.006205193359724982</v>
      </c>
      <c r="X266" s="96">
        <f t="shared" si="35"/>
        <v>9841.160000000033</v>
      </c>
      <c r="Y266" s="97">
        <f t="shared" si="36"/>
        <v>53153.09999999986</v>
      </c>
      <c r="Z266" s="98">
        <f t="shared" si="37"/>
        <v>0.028986386604778307</v>
      </c>
      <c r="AA266" s="99">
        <f t="shared" si="38"/>
        <v>0.03599768284611806</v>
      </c>
    </row>
    <row r="267" spans="1:27" ht="11.25">
      <c r="A267" s="1" t="s">
        <v>29</v>
      </c>
      <c r="B267" s="15">
        <v>8831.56</v>
      </c>
      <c r="C267" s="16">
        <v>56989.78</v>
      </c>
      <c r="D267" s="15">
        <v>3737.91</v>
      </c>
      <c r="E267" s="16">
        <v>22920.08</v>
      </c>
      <c r="F267" s="15">
        <f t="shared" si="25"/>
        <v>12569.47</v>
      </c>
      <c r="G267" s="16">
        <f t="shared" si="26"/>
        <v>79909.86</v>
      </c>
      <c r="H267" s="15">
        <v>8809.55</v>
      </c>
      <c r="I267" s="16">
        <v>56711.55</v>
      </c>
      <c r="J267" s="15">
        <v>3742.1</v>
      </c>
      <c r="K267" s="16">
        <v>22883.15</v>
      </c>
      <c r="L267" s="15">
        <f t="shared" si="27"/>
        <v>12551.65</v>
      </c>
      <c r="M267" s="16">
        <f t="shared" si="28"/>
        <v>79594.70000000001</v>
      </c>
      <c r="N267" s="40">
        <v>8913.73</v>
      </c>
      <c r="O267" s="41">
        <v>57458.1</v>
      </c>
      <c r="P267" s="40">
        <v>3752.78</v>
      </c>
      <c r="Q267" s="41">
        <v>22948.47</v>
      </c>
      <c r="R267" s="41">
        <f t="shared" si="29"/>
        <v>12666.51</v>
      </c>
      <c r="S267" s="41">
        <f t="shared" si="30"/>
        <v>80406.57</v>
      </c>
      <c r="T267" s="60">
        <f t="shared" si="31"/>
        <v>114.86000000000058</v>
      </c>
      <c r="U267" s="65">
        <f t="shared" si="32"/>
        <v>811.8699999999953</v>
      </c>
      <c r="V267" s="80">
        <f t="shared" si="33"/>
        <v>0.00915098811710019</v>
      </c>
      <c r="W267" s="77">
        <f t="shared" si="34"/>
        <v>0.010200051008421356</v>
      </c>
      <c r="X267" s="92">
        <f t="shared" si="35"/>
        <v>213.1299999999992</v>
      </c>
      <c r="Y267" s="93">
        <f t="shared" si="36"/>
        <v>708.5900000000111</v>
      </c>
      <c r="Z267" s="94">
        <f t="shared" si="37"/>
        <v>0.017114229229333658</v>
      </c>
      <c r="AA267" s="95">
        <f t="shared" si="38"/>
        <v>0.008890940523210388</v>
      </c>
    </row>
    <row r="268" spans="1:27" ht="11.25">
      <c r="A268" s="1" t="s">
        <v>30</v>
      </c>
      <c r="B268" s="15">
        <v>4348.91</v>
      </c>
      <c r="C268" s="16">
        <v>33804.56</v>
      </c>
      <c r="D268" s="15">
        <v>2450.6</v>
      </c>
      <c r="E268" s="16">
        <v>14028.56</v>
      </c>
      <c r="F268" s="15">
        <f t="shared" si="25"/>
        <v>6799.51</v>
      </c>
      <c r="G268" s="16">
        <f t="shared" si="26"/>
        <v>47833.119999999995</v>
      </c>
      <c r="H268" s="15">
        <v>4141.45</v>
      </c>
      <c r="I268" s="16">
        <v>33304.55</v>
      </c>
      <c r="J268" s="15">
        <v>2455.75</v>
      </c>
      <c r="K268" s="16">
        <v>14029.85</v>
      </c>
      <c r="L268" s="15">
        <f t="shared" si="27"/>
        <v>6597.2</v>
      </c>
      <c r="M268" s="16">
        <f t="shared" si="28"/>
        <v>47334.4</v>
      </c>
      <c r="N268" s="40">
        <v>4141.73</v>
      </c>
      <c r="O268" s="41">
        <v>33209.1</v>
      </c>
      <c r="P268" s="40">
        <v>2463.78</v>
      </c>
      <c r="Q268" s="41">
        <v>14013.47</v>
      </c>
      <c r="R268" s="41">
        <f t="shared" si="29"/>
        <v>6605.51</v>
      </c>
      <c r="S268" s="41">
        <f t="shared" si="30"/>
        <v>47222.57</v>
      </c>
      <c r="T268" s="60">
        <f t="shared" si="31"/>
        <v>8.3100000000004</v>
      </c>
      <c r="U268" s="65">
        <f t="shared" si="32"/>
        <v>-111.83000000000175</v>
      </c>
      <c r="V268" s="80">
        <f t="shared" si="33"/>
        <v>0.0012596252955800037</v>
      </c>
      <c r="W268" s="77">
        <f t="shared" si="34"/>
        <v>-0.0023625523931855427</v>
      </c>
      <c r="X268" s="92">
        <f t="shared" si="35"/>
        <v>68.23999999999978</v>
      </c>
      <c r="Y268" s="93">
        <f t="shared" si="36"/>
        <v>194.9699999999939</v>
      </c>
      <c r="Z268" s="94">
        <f t="shared" si="37"/>
        <v>0.010438608165182068</v>
      </c>
      <c r="AA268" s="95">
        <f t="shared" si="38"/>
        <v>0.00414586328028634</v>
      </c>
    </row>
    <row r="269" spans="1:27" ht="11.25">
      <c r="A269" s="1" t="s">
        <v>31</v>
      </c>
      <c r="B269" s="15">
        <v>46247.21</v>
      </c>
      <c r="C269" s="16">
        <v>286880</v>
      </c>
      <c r="D269" s="15">
        <v>16386.04</v>
      </c>
      <c r="E269" s="16">
        <v>68468.95</v>
      </c>
      <c r="F269" s="15">
        <f t="shared" si="25"/>
        <v>62633.25</v>
      </c>
      <c r="G269" s="16">
        <f t="shared" si="26"/>
        <v>355348.95</v>
      </c>
      <c r="H269" s="15">
        <v>46448.6</v>
      </c>
      <c r="I269" s="16">
        <v>287088.1</v>
      </c>
      <c r="J269" s="15">
        <v>16323.5</v>
      </c>
      <c r="K269" s="16">
        <v>68458.55</v>
      </c>
      <c r="L269" s="15">
        <f t="shared" si="27"/>
        <v>62772.1</v>
      </c>
      <c r="M269" s="16">
        <f t="shared" si="28"/>
        <v>355546.64999999997</v>
      </c>
      <c r="N269" s="40">
        <v>47040.57</v>
      </c>
      <c r="O269" s="41">
        <v>288109.47</v>
      </c>
      <c r="P269" s="40">
        <v>16568.73</v>
      </c>
      <c r="Q269" s="41">
        <v>68745.05</v>
      </c>
      <c r="R269" s="41">
        <f t="shared" si="29"/>
        <v>63609.3</v>
      </c>
      <c r="S269" s="41">
        <f t="shared" si="30"/>
        <v>356854.51999999996</v>
      </c>
      <c r="T269" s="60">
        <f t="shared" si="31"/>
        <v>837.2000000000044</v>
      </c>
      <c r="U269" s="65">
        <f t="shared" si="32"/>
        <v>1307.8699999999953</v>
      </c>
      <c r="V269" s="80">
        <f t="shared" si="33"/>
        <v>0.0133371354471175</v>
      </c>
      <c r="W269" s="77">
        <f t="shared" si="34"/>
        <v>0.0036784765093413074</v>
      </c>
      <c r="X269" s="92">
        <f t="shared" si="35"/>
        <v>1401.25</v>
      </c>
      <c r="Y269" s="93">
        <f t="shared" si="36"/>
        <v>7483.249999999942</v>
      </c>
      <c r="Z269" s="94">
        <f t="shared" si="37"/>
        <v>0.02252521980676134</v>
      </c>
      <c r="AA269" s="95">
        <f t="shared" si="38"/>
        <v>0.0214191911086448</v>
      </c>
    </row>
    <row r="270" spans="1:27" ht="11.25">
      <c r="A270" s="2" t="s">
        <v>32</v>
      </c>
      <c r="B270" s="17">
        <v>59427.69</v>
      </c>
      <c r="C270" s="18">
        <v>377674.34</v>
      </c>
      <c r="D270" s="17">
        <v>22574.56</v>
      </c>
      <c r="E270" s="18">
        <v>105417.6</v>
      </c>
      <c r="F270" s="17">
        <f t="shared" si="25"/>
        <v>82002.25</v>
      </c>
      <c r="G270" s="18">
        <f t="shared" si="26"/>
        <v>483091.94000000006</v>
      </c>
      <c r="H270" s="17">
        <v>59399.6</v>
      </c>
      <c r="I270" s="18">
        <v>377104.2</v>
      </c>
      <c r="J270" s="17">
        <v>22521.35</v>
      </c>
      <c r="K270" s="18">
        <v>105371.55</v>
      </c>
      <c r="L270" s="17">
        <f t="shared" si="27"/>
        <v>81920.95</v>
      </c>
      <c r="M270" s="18">
        <f t="shared" si="28"/>
        <v>482475.75</v>
      </c>
      <c r="N270" s="42">
        <v>60096.05</v>
      </c>
      <c r="O270" s="43">
        <v>378776.68</v>
      </c>
      <c r="P270" s="42">
        <v>22785.31</v>
      </c>
      <c r="Q270" s="43">
        <v>105707</v>
      </c>
      <c r="R270" s="43">
        <f t="shared" si="29"/>
        <v>82881.36</v>
      </c>
      <c r="S270" s="43">
        <f t="shared" si="30"/>
        <v>484483.68</v>
      </c>
      <c r="T270" s="61">
        <f t="shared" si="31"/>
        <v>960.4100000000035</v>
      </c>
      <c r="U270" s="68">
        <f t="shared" si="32"/>
        <v>2007.929999999993</v>
      </c>
      <c r="V270" s="81">
        <f t="shared" si="33"/>
        <v>0.011723618927759059</v>
      </c>
      <c r="W270" s="56">
        <f t="shared" si="34"/>
        <v>0.004161722117640095</v>
      </c>
      <c r="X270" s="96">
        <f t="shared" si="35"/>
        <v>1682.6499999999942</v>
      </c>
      <c r="Y270" s="97">
        <f t="shared" si="36"/>
        <v>8386.799999999988</v>
      </c>
      <c r="Z270" s="98">
        <f t="shared" si="37"/>
        <v>0.020722619854428647</v>
      </c>
      <c r="AA270" s="99">
        <f t="shared" si="38"/>
        <v>0.01761574240940203</v>
      </c>
    </row>
    <row r="271" spans="1:27" ht="11.25">
      <c r="A271" s="1" t="s">
        <v>33</v>
      </c>
      <c r="B271" s="15">
        <v>13281.6</v>
      </c>
      <c r="C271" s="16">
        <v>81354.78</v>
      </c>
      <c r="D271" s="15">
        <v>8238.95</v>
      </c>
      <c r="E271" s="16">
        <v>29510.3</v>
      </c>
      <c r="F271" s="15">
        <f t="shared" si="25"/>
        <v>21520.550000000003</v>
      </c>
      <c r="G271" s="16">
        <f t="shared" si="26"/>
        <v>110865.08</v>
      </c>
      <c r="H271" s="15">
        <v>13342.35</v>
      </c>
      <c r="I271" s="16">
        <v>81581.3</v>
      </c>
      <c r="J271" s="15">
        <v>8253</v>
      </c>
      <c r="K271" s="16">
        <v>29583.95</v>
      </c>
      <c r="L271" s="15">
        <f t="shared" si="27"/>
        <v>21595.35</v>
      </c>
      <c r="M271" s="16">
        <f t="shared" si="28"/>
        <v>111165.25</v>
      </c>
      <c r="N271" s="40">
        <v>13542.52</v>
      </c>
      <c r="O271" s="41">
        <v>81337.94</v>
      </c>
      <c r="P271" s="40">
        <v>8302.15</v>
      </c>
      <c r="Q271" s="41">
        <v>29609.57</v>
      </c>
      <c r="R271" s="41">
        <f t="shared" si="29"/>
        <v>21844.67</v>
      </c>
      <c r="S271" s="41">
        <f t="shared" si="30"/>
        <v>110947.51000000001</v>
      </c>
      <c r="T271" s="60">
        <f t="shared" si="31"/>
        <v>249.3199999999997</v>
      </c>
      <c r="U271" s="65">
        <f t="shared" si="32"/>
        <v>-217.7399999999907</v>
      </c>
      <c r="V271" s="80">
        <f t="shared" si="33"/>
        <v>0.011545077991326824</v>
      </c>
      <c r="W271" s="77">
        <f t="shared" si="34"/>
        <v>-0.0019587056206862366</v>
      </c>
      <c r="X271" s="92">
        <f t="shared" si="35"/>
        <v>16.899999999997817</v>
      </c>
      <c r="Y271" s="93">
        <f t="shared" si="36"/>
        <v>1726.520000000004</v>
      </c>
      <c r="Z271" s="94">
        <f t="shared" si="37"/>
        <v>0.0007742430857571715</v>
      </c>
      <c r="AA271" s="95">
        <f t="shared" si="38"/>
        <v>0.015807584238157923</v>
      </c>
    </row>
    <row r="272" spans="1:27" ht="11.25">
      <c r="A272" s="1" t="s">
        <v>34</v>
      </c>
      <c r="B272" s="15">
        <v>15590.04</v>
      </c>
      <c r="C272" s="16">
        <v>100193</v>
      </c>
      <c r="D272" s="15">
        <v>9688.43</v>
      </c>
      <c r="E272" s="16">
        <v>35228.56</v>
      </c>
      <c r="F272" s="15">
        <f t="shared" si="25"/>
        <v>25278.47</v>
      </c>
      <c r="G272" s="16">
        <f t="shared" si="26"/>
        <v>135421.56</v>
      </c>
      <c r="H272" s="15">
        <v>15389.6</v>
      </c>
      <c r="I272" s="16">
        <v>100204.6</v>
      </c>
      <c r="J272" s="15">
        <v>9724.35</v>
      </c>
      <c r="K272" s="16">
        <v>35295.5</v>
      </c>
      <c r="L272" s="15">
        <f t="shared" si="27"/>
        <v>25113.95</v>
      </c>
      <c r="M272" s="16">
        <f t="shared" si="28"/>
        <v>135500.1</v>
      </c>
      <c r="N272" s="40">
        <v>15481.15</v>
      </c>
      <c r="O272" s="41">
        <v>99868.78</v>
      </c>
      <c r="P272" s="40">
        <v>9750.84</v>
      </c>
      <c r="Q272" s="41">
        <v>35312.89</v>
      </c>
      <c r="R272" s="41">
        <f t="shared" si="29"/>
        <v>25231.989999999998</v>
      </c>
      <c r="S272" s="41">
        <f t="shared" si="30"/>
        <v>135181.66999999998</v>
      </c>
      <c r="T272" s="60">
        <f t="shared" si="31"/>
        <v>118.03999999999724</v>
      </c>
      <c r="U272" s="65">
        <f t="shared" si="32"/>
        <v>-318.4300000000221</v>
      </c>
      <c r="V272" s="80">
        <f t="shared" si="33"/>
        <v>0.004700176595079516</v>
      </c>
      <c r="W272" s="77">
        <f t="shared" si="34"/>
        <v>-0.002350035166025871</v>
      </c>
      <c r="X272" s="92">
        <f t="shared" si="35"/>
        <v>233.5</v>
      </c>
      <c r="Y272" s="93">
        <f t="shared" si="36"/>
        <v>2793.5199999999895</v>
      </c>
      <c r="Z272" s="94">
        <f t="shared" si="37"/>
        <v>0.009340564170075873</v>
      </c>
      <c r="AA272" s="95">
        <f t="shared" si="38"/>
        <v>0.02110098222537281</v>
      </c>
    </row>
    <row r="273" spans="1:27" ht="11.25">
      <c r="A273" s="1" t="s">
        <v>35</v>
      </c>
      <c r="B273" s="15">
        <v>6192.13</v>
      </c>
      <c r="C273" s="16">
        <v>41782.78</v>
      </c>
      <c r="D273" s="15">
        <v>3937.21</v>
      </c>
      <c r="E273" s="16">
        <v>19340.34</v>
      </c>
      <c r="F273" s="15">
        <f t="shared" si="25"/>
        <v>10129.34</v>
      </c>
      <c r="G273" s="16">
        <f t="shared" si="26"/>
        <v>61123.119999999995</v>
      </c>
      <c r="H273" s="15">
        <v>6133.75</v>
      </c>
      <c r="I273" s="16">
        <v>41477.5</v>
      </c>
      <c r="J273" s="15">
        <v>3944</v>
      </c>
      <c r="K273" s="16">
        <v>19340.8</v>
      </c>
      <c r="L273" s="15">
        <f t="shared" si="27"/>
        <v>10077.75</v>
      </c>
      <c r="M273" s="16">
        <f t="shared" si="28"/>
        <v>60818.3</v>
      </c>
      <c r="N273" s="40">
        <v>6208.68</v>
      </c>
      <c r="O273" s="41">
        <v>41094.15</v>
      </c>
      <c r="P273" s="40">
        <v>3948.15</v>
      </c>
      <c r="Q273" s="41">
        <v>19292.63</v>
      </c>
      <c r="R273" s="41">
        <f t="shared" si="29"/>
        <v>10156.83</v>
      </c>
      <c r="S273" s="41">
        <f t="shared" si="30"/>
        <v>60386.78</v>
      </c>
      <c r="T273" s="60">
        <f t="shared" si="31"/>
        <v>79.07999999999993</v>
      </c>
      <c r="U273" s="65">
        <f t="shared" si="32"/>
        <v>-431.5200000000041</v>
      </c>
      <c r="V273" s="80">
        <f t="shared" si="33"/>
        <v>0.007846989655429033</v>
      </c>
      <c r="W273" s="77">
        <f t="shared" si="34"/>
        <v>-0.007095232849323379</v>
      </c>
      <c r="X273" s="92">
        <f t="shared" si="35"/>
        <v>46.6200000000008</v>
      </c>
      <c r="Y273" s="93">
        <f t="shared" si="36"/>
        <v>761.7399999999907</v>
      </c>
      <c r="Z273" s="94">
        <f t="shared" si="37"/>
        <v>0.004611180183201022</v>
      </c>
      <c r="AA273" s="95">
        <f t="shared" si="38"/>
        <v>0.012775505056264794</v>
      </c>
    </row>
    <row r="274" spans="1:27" ht="11.25">
      <c r="A274" s="1" t="s">
        <v>36</v>
      </c>
      <c r="B274" s="15">
        <v>8396.69</v>
      </c>
      <c r="C274" s="16">
        <v>61336.91</v>
      </c>
      <c r="D274" s="15">
        <v>3178.3</v>
      </c>
      <c r="E274" s="16">
        <v>14392.34</v>
      </c>
      <c r="F274" s="15">
        <f t="shared" si="25"/>
        <v>11574.990000000002</v>
      </c>
      <c r="G274" s="16">
        <f t="shared" si="26"/>
        <v>75729.25</v>
      </c>
      <c r="H274" s="15">
        <v>8409.55</v>
      </c>
      <c r="I274" s="16">
        <v>61532.85</v>
      </c>
      <c r="J274" s="15">
        <v>3204.25</v>
      </c>
      <c r="K274" s="16">
        <v>14435.8</v>
      </c>
      <c r="L274" s="15">
        <f t="shared" si="27"/>
        <v>11613.8</v>
      </c>
      <c r="M274" s="16">
        <f t="shared" si="28"/>
        <v>75968.65</v>
      </c>
      <c r="N274" s="40">
        <v>8552.63</v>
      </c>
      <c r="O274" s="41">
        <v>61785.79</v>
      </c>
      <c r="P274" s="40">
        <v>3221.05</v>
      </c>
      <c r="Q274" s="41">
        <v>14460.89</v>
      </c>
      <c r="R274" s="41">
        <f t="shared" si="29"/>
        <v>11773.68</v>
      </c>
      <c r="S274" s="41">
        <f t="shared" si="30"/>
        <v>76246.68</v>
      </c>
      <c r="T274" s="60">
        <f t="shared" si="31"/>
        <v>159.88000000000102</v>
      </c>
      <c r="U274" s="65">
        <f t="shared" si="32"/>
        <v>278.02999999999884</v>
      </c>
      <c r="V274" s="80">
        <f t="shared" si="33"/>
        <v>0.013766381373882882</v>
      </c>
      <c r="W274" s="77">
        <f t="shared" si="34"/>
        <v>0.003659799140829788</v>
      </c>
      <c r="X274" s="92">
        <f t="shared" si="35"/>
        <v>196.13000000000102</v>
      </c>
      <c r="Y274" s="93">
        <f t="shared" si="36"/>
        <v>3821.7399999999907</v>
      </c>
      <c r="Z274" s="94">
        <f t="shared" si="37"/>
        <v>0.016940544415701166</v>
      </c>
      <c r="AA274" s="95">
        <f t="shared" si="38"/>
        <v>0.052768286725539446</v>
      </c>
    </row>
    <row r="275" spans="1:27" ht="11.25">
      <c r="A275" s="1" t="s">
        <v>37</v>
      </c>
      <c r="B275" s="15">
        <v>22479</v>
      </c>
      <c r="C275" s="16">
        <v>139797.82</v>
      </c>
      <c r="D275" s="15">
        <v>12488.47</v>
      </c>
      <c r="E275" s="16">
        <v>48386.95</v>
      </c>
      <c r="F275" s="15">
        <f t="shared" si="25"/>
        <v>34967.47</v>
      </c>
      <c r="G275" s="16">
        <f t="shared" si="26"/>
        <v>188184.77000000002</v>
      </c>
      <c r="H275" s="15">
        <v>22423.2</v>
      </c>
      <c r="I275" s="16">
        <v>139568.45</v>
      </c>
      <c r="J275" s="15">
        <v>12487.65</v>
      </c>
      <c r="K275" s="16">
        <v>48383.25</v>
      </c>
      <c r="L275" s="15">
        <f t="shared" si="27"/>
        <v>34910.85</v>
      </c>
      <c r="M275" s="16">
        <f t="shared" si="28"/>
        <v>187951.7</v>
      </c>
      <c r="N275" s="40">
        <v>22565.05</v>
      </c>
      <c r="O275" s="41">
        <v>138896.63</v>
      </c>
      <c r="P275" s="40">
        <v>12481.36</v>
      </c>
      <c r="Q275" s="41">
        <v>48320.47</v>
      </c>
      <c r="R275" s="41">
        <f t="shared" si="29"/>
        <v>35046.41</v>
      </c>
      <c r="S275" s="41">
        <f t="shared" si="30"/>
        <v>187217.1</v>
      </c>
      <c r="T275" s="60">
        <f t="shared" si="31"/>
        <v>135.56000000000495</v>
      </c>
      <c r="U275" s="65">
        <f t="shared" si="32"/>
        <v>-734.6000000000058</v>
      </c>
      <c r="V275" s="80">
        <f t="shared" si="33"/>
        <v>0.0038830334981819394</v>
      </c>
      <c r="W275" s="77">
        <f t="shared" si="34"/>
        <v>-0.003908450947770123</v>
      </c>
      <c r="X275" s="92">
        <f t="shared" si="35"/>
        <v>220.70000000000437</v>
      </c>
      <c r="Y275" s="93">
        <f t="shared" si="36"/>
        <v>3373.5</v>
      </c>
      <c r="Z275" s="94">
        <f t="shared" si="37"/>
        <v>0.006337272090073809</v>
      </c>
      <c r="AA275" s="95">
        <f t="shared" si="38"/>
        <v>0.018349836491452515</v>
      </c>
    </row>
    <row r="276" spans="1:27" ht="11.25">
      <c r="A276" s="2" t="s">
        <v>38</v>
      </c>
      <c r="B276" s="17">
        <v>65939.47</v>
      </c>
      <c r="C276" s="18">
        <v>424465.3</v>
      </c>
      <c r="D276" s="17">
        <v>37531.39</v>
      </c>
      <c r="E276" s="18">
        <v>146858.51</v>
      </c>
      <c r="F276" s="17">
        <f t="shared" si="25"/>
        <v>103470.86</v>
      </c>
      <c r="G276" s="18">
        <f t="shared" si="26"/>
        <v>571323.81</v>
      </c>
      <c r="H276" s="17">
        <v>65698.45</v>
      </c>
      <c r="I276" s="18">
        <v>424364.7</v>
      </c>
      <c r="J276" s="17">
        <v>37613.25</v>
      </c>
      <c r="K276" s="18">
        <v>147039.3</v>
      </c>
      <c r="L276" s="17">
        <f t="shared" si="27"/>
        <v>103311.7</v>
      </c>
      <c r="M276" s="18">
        <f t="shared" si="28"/>
        <v>571404</v>
      </c>
      <c r="N276" s="42">
        <v>66350.05</v>
      </c>
      <c r="O276" s="43">
        <v>422983.31</v>
      </c>
      <c r="P276" s="42">
        <v>37703.57</v>
      </c>
      <c r="Q276" s="43">
        <v>146996.47</v>
      </c>
      <c r="R276" s="43">
        <f t="shared" si="29"/>
        <v>104053.62</v>
      </c>
      <c r="S276" s="43">
        <f t="shared" si="30"/>
        <v>569979.78</v>
      </c>
      <c r="T276" s="61">
        <f t="shared" si="31"/>
        <v>741.9199999999983</v>
      </c>
      <c r="U276" s="68">
        <f t="shared" si="32"/>
        <v>-1424.219999999972</v>
      </c>
      <c r="V276" s="81">
        <f t="shared" si="33"/>
        <v>0.007181374423226007</v>
      </c>
      <c r="W276" s="56">
        <f t="shared" si="34"/>
        <v>-0.002492492177163569</v>
      </c>
      <c r="X276" s="96">
        <f t="shared" si="35"/>
        <v>713.8500000000058</v>
      </c>
      <c r="Y276" s="97">
        <f t="shared" si="36"/>
        <v>12477.01000000001</v>
      </c>
      <c r="Z276" s="98">
        <f t="shared" si="37"/>
        <v>0.006907795517640555</v>
      </c>
      <c r="AA276" s="99">
        <f t="shared" si="38"/>
        <v>0.022380175797153453</v>
      </c>
    </row>
    <row r="277" spans="1:27" ht="11.25">
      <c r="A277" s="1" t="s">
        <v>39</v>
      </c>
      <c r="B277" s="15">
        <v>58290</v>
      </c>
      <c r="C277" s="16">
        <v>290019.3</v>
      </c>
      <c r="D277" s="15">
        <v>15984.82</v>
      </c>
      <c r="E277" s="16">
        <v>56217.82</v>
      </c>
      <c r="F277" s="15">
        <f t="shared" si="25"/>
        <v>74274.82</v>
      </c>
      <c r="G277" s="16">
        <f t="shared" si="26"/>
        <v>346237.12</v>
      </c>
      <c r="H277" s="15">
        <v>58920.7</v>
      </c>
      <c r="I277" s="16">
        <v>292449.4</v>
      </c>
      <c r="J277" s="15">
        <v>16059.65</v>
      </c>
      <c r="K277" s="16">
        <v>56671.65</v>
      </c>
      <c r="L277" s="15">
        <f t="shared" si="27"/>
        <v>74980.34999999999</v>
      </c>
      <c r="M277" s="16">
        <f t="shared" si="28"/>
        <v>349121.05000000005</v>
      </c>
      <c r="N277" s="40">
        <v>60375.89</v>
      </c>
      <c r="O277" s="41">
        <v>294091.26</v>
      </c>
      <c r="P277" s="40">
        <v>16143.68</v>
      </c>
      <c r="Q277" s="41">
        <v>57160.05</v>
      </c>
      <c r="R277" s="41">
        <f t="shared" si="29"/>
        <v>76519.57</v>
      </c>
      <c r="S277" s="41">
        <f t="shared" si="30"/>
        <v>351251.31</v>
      </c>
      <c r="T277" s="60">
        <f t="shared" si="31"/>
        <v>1539.2200000000157</v>
      </c>
      <c r="U277" s="65">
        <f t="shared" si="32"/>
        <v>2130.259999999951</v>
      </c>
      <c r="V277" s="80">
        <f t="shared" si="33"/>
        <v>0.020528311751012312</v>
      </c>
      <c r="W277" s="77">
        <f t="shared" si="34"/>
        <v>0.0061017804569502496</v>
      </c>
      <c r="X277" s="92">
        <f t="shared" si="35"/>
        <v>2325.75</v>
      </c>
      <c r="Y277" s="93">
        <f t="shared" si="36"/>
        <v>12804.940000000002</v>
      </c>
      <c r="Z277" s="94">
        <f t="shared" si="37"/>
        <v>0.0313469504602944</v>
      </c>
      <c r="AA277" s="95">
        <f t="shared" si="38"/>
        <v>0.03783447285902343</v>
      </c>
    </row>
    <row r="278" spans="1:27" ht="11.25">
      <c r="A278" s="1" t="s">
        <v>40</v>
      </c>
      <c r="B278" s="15">
        <v>51193.65</v>
      </c>
      <c r="C278" s="16">
        <v>251198.95</v>
      </c>
      <c r="D278" s="15">
        <v>15452.43</v>
      </c>
      <c r="E278" s="16">
        <v>54591.17</v>
      </c>
      <c r="F278" s="15">
        <f t="shared" si="25"/>
        <v>66646.08</v>
      </c>
      <c r="G278" s="16">
        <f t="shared" si="26"/>
        <v>305790.12</v>
      </c>
      <c r="H278" s="15">
        <v>51486.3</v>
      </c>
      <c r="I278" s="16">
        <v>253159.4</v>
      </c>
      <c r="J278" s="15">
        <v>15465.8</v>
      </c>
      <c r="K278" s="16">
        <v>54771.9</v>
      </c>
      <c r="L278" s="15">
        <f t="shared" si="27"/>
        <v>66952.1</v>
      </c>
      <c r="M278" s="16">
        <f t="shared" si="28"/>
        <v>307931.3</v>
      </c>
      <c r="N278" s="40">
        <v>52746.94</v>
      </c>
      <c r="O278" s="41">
        <v>254587.31</v>
      </c>
      <c r="P278" s="40">
        <v>15563.36</v>
      </c>
      <c r="Q278" s="41">
        <v>55095.26</v>
      </c>
      <c r="R278" s="41">
        <f t="shared" si="29"/>
        <v>68310.3</v>
      </c>
      <c r="S278" s="41">
        <f t="shared" si="30"/>
        <v>309682.57</v>
      </c>
      <c r="T278" s="60">
        <f t="shared" si="31"/>
        <v>1358.199999999997</v>
      </c>
      <c r="U278" s="65">
        <f t="shared" si="32"/>
        <v>1751.2700000000186</v>
      </c>
      <c r="V278" s="80">
        <f t="shared" si="33"/>
        <v>0.0202861448707359</v>
      </c>
      <c r="W278" s="77">
        <f t="shared" si="34"/>
        <v>0.005687210101733791</v>
      </c>
      <c r="X278" s="92">
        <f t="shared" si="35"/>
        <v>1904.3099999999977</v>
      </c>
      <c r="Y278" s="93">
        <f t="shared" si="36"/>
        <v>9604.97000000003</v>
      </c>
      <c r="Z278" s="94">
        <f t="shared" si="37"/>
        <v>0.028676780513324136</v>
      </c>
      <c r="AA278" s="95">
        <f t="shared" si="38"/>
        <v>0.0320082871897137</v>
      </c>
    </row>
    <row r="279" spans="1:27" ht="11.25">
      <c r="A279" s="2" t="s">
        <v>41</v>
      </c>
      <c r="B279" s="17">
        <v>109483.65</v>
      </c>
      <c r="C279" s="18">
        <v>541218.26</v>
      </c>
      <c r="D279" s="17">
        <v>31437.26</v>
      </c>
      <c r="E279" s="18">
        <v>110809</v>
      </c>
      <c r="F279" s="17">
        <f t="shared" si="25"/>
        <v>140920.91</v>
      </c>
      <c r="G279" s="18">
        <f t="shared" si="26"/>
        <v>652027.26</v>
      </c>
      <c r="H279" s="17">
        <v>110407</v>
      </c>
      <c r="I279" s="18">
        <v>545608.8</v>
      </c>
      <c r="J279" s="17">
        <v>31525.45</v>
      </c>
      <c r="K279" s="18">
        <v>111443.55</v>
      </c>
      <c r="L279" s="17">
        <f t="shared" si="27"/>
        <v>141932.45</v>
      </c>
      <c r="M279" s="18">
        <f t="shared" si="28"/>
        <v>657052.3500000001</v>
      </c>
      <c r="N279" s="42">
        <v>113122.84</v>
      </c>
      <c r="O279" s="43">
        <v>548678.57</v>
      </c>
      <c r="P279" s="42">
        <v>31707.05</v>
      </c>
      <c r="Q279" s="43">
        <v>112255.31</v>
      </c>
      <c r="R279" s="43">
        <f t="shared" si="29"/>
        <v>144829.88999999998</v>
      </c>
      <c r="S279" s="43">
        <f t="shared" si="30"/>
        <v>660933.8799999999</v>
      </c>
      <c r="T279" s="61">
        <f t="shared" si="31"/>
        <v>2897.439999999973</v>
      </c>
      <c r="U279" s="68">
        <f t="shared" si="32"/>
        <v>3881.529999999795</v>
      </c>
      <c r="V279" s="81">
        <f t="shared" si="33"/>
        <v>0.020414218172095055</v>
      </c>
      <c r="W279" s="56">
        <f t="shared" si="34"/>
        <v>0.005907489715240794</v>
      </c>
      <c r="X279" s="96">
        <f t="shared" si="35"/>
        <v>4230.069999999978</v>
      </c>
      <c r="Y279" s="97">
        <f t="shared" si="36"/>
        <v>22409.889999999898</v>
      </c>
      <c r="Z279" s="98">
        <f t="shared" si="37"/>
        <v>0.030085884889468405</v>
      </c>
      <c r="AA279" s="99">
        <f t="shared" si="38"/>
        <v>0.035096394733735686</v>
      </c>
    </row>
    <row r="280" spans="1:27" ht="11.25">
      <c r="A280" s="2" t="s">
        <v>42</v>
      </c>
      <c r="B280" s="17">
        <v>24285.6</v>
      </c>
      <c r="C280" s="18">
        <v>194330.43</v>
      </c>
      <c r="D280" s="17">
        <v>10529.17</v>
      </c>
      <c r="E280" s="18">
        <v>46504.74</v>
      </c>
      <c r="F280" s="17">
        <f t="shared" si="25"/>
        <v>34814.77</v>
      </c>
      <c r="G280" s="18">
        <f t="shared" si="26"/>
        <v>240835.16999999998</v>
      </c>
      <c r="H280" s="17">
        <v>24372.35</v>
      </c>
      <c r="I280" s="18">
        <v>193559.45</v>
      </c>
      <c r="J280" s="17">
        <v>10524.95</v>
      </c>
      <c r="K280" s="18">
        <v>46577.95</v>
      </c>
      <c r="L280" s="17">
        <f t="shared" si="27"/>
        <v>34897.3</v>
      </c>
      <c r="M280" s="18">
        <f t="shared" si="28"/>
        <v>240137.40000000002</v>
      </c>
      <c r="N280" s="42">
        <v>24642.52</v>
      </c>
      <c r="O280" s="43">
        <v>193107.47</v>
      </c>
      <c r="P280" s="42">
        <v>10556.21</v>
      </c>
      <c r="Q280" s="43">
        <v>46568.21</v>
      </c>
      <c r="R280" s="43">
        <f t="shared" si="29"/>
        <v>35198.729999999996</v>
      </c>
      <c r="S280" s="43">
        <f t="shared" si="30"/>
        <v>239675.68</v>
      </c>
      <c r="T280" s="61">
        <f t="shared" si="31"/>
        <v>301.429999999993</v>
      </c>
      <c r="U280" s="68">
        <f t="shared" si="32"/>
        <v>-461.72000000003027</v>
      </c>
      <c r="V280" s="81">
        <f t="shared" si="33"/>
        <v>0.00863763099150917</v>
      </c>
      <c r="W280" s="56">
        <f t="shared" si="34"/>
        <v>-0.0019227325689377423</v>
      </c>
      <c r="X280" s="96">
        <f t="shared" si="35"/>
        <v>717.679999999993</v>
      </c>
      <c r="Y280" s="97">
        <f t="shared" si="36"/>
        <v>4267.140000000014</v>
      </c>
      <c r="Z280" s="98">
        <f t="shared" si="37"/>
        <v>0.02081375132137777</v>
      </c>
      <c r="AA280" s="99">
        <f t="shared" si="38"/>
        <v>0.01812653015901638</v>
      </c>
    </row>
    <row r="281" spans="1:27" ht="11.25">
      <c r="A281" s="1" t="s">
        <v>43</v>
      </c>
      <c r="B281" s="15">
        <v>23406.91</v>
      </c>
      <c r="C281" s="16">
        <v>136855.08</v>
      </c>
      <c r="D281" s="15">
        <v>14143.52</v>
      </c>
      <c r="E281" s="16">
        <v>48013.78</v>
      </c>
      <c r="F281" s="15">
        <f t="shared" si="25"/>
        <v>37550.43</v>
      </c>
      <c r="G281" s="16">
        <f t="shared" si="26"/>
        <v>184868.86</v>
      </c>
      <c r="H281" s="15">
        <v>23411.15</v>
      </c>
      <c r="I281" s="16">
        <v>137979</v>
      </c>
      <c r="J281" s="15">
        <v>14140.35</v>
      </c>
      <c r="K281" s="16">
        <v>47931.55</v>
      </c>
      <c r="L281" s="15">
        <f t="shared" si="27"/>
        <v>37551.5</v>
      </c>
      <c r="M281" s="16">
        <f t="shared" si="28"/>
        <v>185910.55</v>
      </c>
      <c r="N281" s="40">
        <v>23826.21</v>
      </c>
      <c r="O281" s="41">
        <v>138319.47</v>
      </c>
      <c r="P281" s="40">
        <v>14189.31</v>
      </c>
      <c r="Q281" s="41">
        <v>47973.63</v>
      </c>
      <c r="R281" s="41">
        <f t="shared" si="29"/>
        <v>38015.52</v>
      </c>
      <c r="S281" s="41">
        <f t="shared" si="30"/>
        <v>186293.1</v>
      </c>
      <c r="T281" s="60">
        <f t="shared" si="31"/>
        <v>464.0199999999968</v>
      </c>
      <c r="U281" s="65">
        <f t="shared" si="32"/>
        <v>382.55000000001746</v>
      </c>
      <c r="V281" s="80">
        <f t="shared" si="33"/>
        <v>0.012356896528767074</v>
      </c>
      <c r="W281" s="77">
        <f t="shared" si="34"/>
        <v>0.0020577100116158952</v>
      </c>
      <c r="X281" s="92">
        <f t="shared" si="35"/>
        <v>388.9699999999939</v>
      </c>
      <c r="Y281" s="93">
        <f t="shared" si="36"/>
        <v>2878.8300000000163</v>
      </c>
      <c r="Z281" s="94">
        <f t="shared" si="37"/>
        <v>0.010337647219848587</v>
      </c>
      <c r="AA281" s="95">
        <f t="shared" si="38"/>
        <v>0.015695779832179995</v>
      </c>
    </row>
    <row r="282" spans="1:27" ht="11.25">
      <c r="A282" s="1" t="s">
        <v>44</v>
      </c>
      <c r="B282" s="15">
        <v>11584.26</v>
      </c>
      <c r="C282" s="16">
        <v>80670.56</v>
      </c>
      <c r="D282" s="15">
        <v>7773.91</v>
      </c>
      <c r="E282" s="16">
        <v>30981.3</v>
      </c>
      <c r="F282" s="15">
        <f t="shared" si="25"/>
        <v>19358.17</v>
      </c>
      <c r="G282" s="16">
        <f t="shared" si="26"/>
        <v>111651.86</v>
      </c>
      <c r="H282" s="15">
        <v>11470.5</v>
      </c>
      <c r="I282" s="16">
        <v>81431</v>
      </c>
      <c r="J282" s="15">
        <v>7775.35</v>
      </c>
      <c r="K282" s="16">
        <v>30962.9</v>
      </c>
      <c r="L282" s="15">
        <f t="shared" si="27"/>
        <v>19245.85</v>
      </c>
      <c r="M282" s="16">
        <f t="shared" si="28"/>
        <v>112393.9</v>
      </c>
      <c r="N282" s="40">
        <v>11561</v>
      </c>
      <c r="O282" s="41">
        <v>80933.36</v>
      </c>
      <c r="P282" s="40">
        <v>7796.47</v>
      </c>
      <c r="Q282" s="41">
        <v>30980.26</v>
      </c>
      <c r="R282" s="41">
        <f t="shared" si="29"/>
        <v>19357.47</v>
      </c>
      <c r="S282" s="41">
        <f t="shared" si="30"/>
        <v>111913.62</v>
      </c>
      <c r="T282" s="60">
        <f t="shared" si="31"/>
        <v>111.62000000000262</v>
      </c>
      <c r="U282" s="65">
        <f t="shared" si="32"/>
        <v>-480.27999999999884</v>
      </c>
      <c r="V282" s="80">
        <f t="shared" si="33"/>
        <v>0.005799691881626565</v>
      </c>
      <c r="W282" s="77">
        <f t="shared" si="34"/>
        <v>-0.004273185644416635</v>
      </c>
      <c r="X282" s="92">
        <f t="shared" si="35"/>
        <v>390.59000000000015</v>
      </c>
      <c r="Y282" s="93">
        <f t="shared" si="36"/>
        <v>1372.2399999999907</v>
      </c>
      <c r="Z282" s="94">
        <f t="shared" si="37"/>
        <v>0.020593265734796664</v>
      </c>
      <c r="AA282" s="95">
        <f t="shared" si="38"/>
        <v>0.012413812818330932</v>
      </c>
    </row>
    <row r="283" spans="1:27" ht="11.25">
      <c r="A283" s="2" t="s">
        <v>45</v>
      </c>
      <c r="B283" s="17">
        <v>34991.17</v>
      </c>
      <c r="C283" s="18">
        <v>217525.65</v>
      </c>
      <c r="D283" s="17">
        <v>21917.43</v>
      </c>
      <c r="E283" s="18">
        <v>78995.08</v>
      </c>
      <c r="F283" s="17">
        <f t="shared" si="25"/>
        <v>56908.6</v>
      </c>
      <c r="G283" s="18">
        <f t="shared" si="26"/>
        <v>296520.73</v>
      </c>
      <c r="H283" s="17">
        <v>34881.65</v>
      </c>
      <c r="I283" s="18">
        <v>219410</v>
      </c>
      <c r="J283" s="17">
        <v>21915.7</v>
      </c>
      <c r="K283" s="18">
        <v>78894.45</v>
      </c>
      <c r="L283" s="17">
        <f t="shared" si="27"/>
        <v>56797.350000000006</v>
      </c>
      <c r="M283" s="18">
        <f t="shared" si="28"/>
        <v>298304.45</v>
      </c>
      <c r="N283" s="42">
        <v>35387.21</v>
      </c>
      <c r="O283" s="43">
        <v>219252.84</v>
      </c>
      <c r="P283" s="42">
        <v>21985.78</v>
      </c>
      <c r="Q283" s="43">
        <v>78953.89</v>
      </c>
      <c r="R283" s="43">
        <f t="shared" si="29"/>
        <v>57372.99</v>
      </c>
      <c r="S283" s="43">
        <f t="shared" si="30"/>
        <v>298206.73</v>
      </c>
      <c r="T283" s="61">
        <f t="shared" si="31"/>
        <v>575.6399999999921</v>
      </c>
      <c r="U283" s="68">
        <f t="shared" si="32"/>
        <v>-97.72000000003027</v>
      </c>
      <c r="V283" s="81">
        <f t="shared" si="33"/>
        <v>0.010134979889026374</v>
      </c>
      <c r="W283" s="56">
        <f t="shared" si="34"/>
        <v>-0.00032758478795750536</v>
      </c>
      <c r="X283" s="96">
        <f t="shared" si="35"/>
        <v>779.5499999999956</v>
      </c>
      <c r="Y283" s="97">
        <f t="shared" si="36"/>
        <v>4251.070000000007</v>
      </c>
      <c r="Z283" s="98">
        <f t="shared" si="37"/>
        <v>0.01377456468452873</v>
      </c>
      <c r="AA283" s="99">
        <f t="shared" si="38"/>
        <v>0.014461602814519739</v>
      </c>
    </row>
    <row r="284" spans="1:27" ht="11.25">
      <c r="A284" s="2" t="s">
        <v>46</v>
      </c>
      <c r="B284" s="17">
        <v>53784.43</v>
      </c>
      <c r="C284" s="18">
        <v>329240.43</v>
      </c>
      <c r="D284" s="17">
        <v>20506.21</v>
      </c>
      <c r="E284" s="18">
        <v>85817.69</v>
      </c>
      <c r="F284" s="17">
        <f t="shared" si="25"/>
        <v>74290.64</v>
      </c>
      <c r="G284" s="18">
        <f t="shared" si="26"/>
        <v>415058.12</v>
      </c>
      <c r="H284" s="17">
        <v>48100.15</v>
      </c>
      <c r="I284" s="18">
        <v>270794.85</v>
      </c>
      <c r="J284" s="17">
        <v>18770.35</v>
      </c>
      <c r="K284" s="18">
        <v>81476.25</v>
      </c>
      <c r="L284" s="17">
        <f t="shared" si="27"/>
        <v>66870.5</v>
      </c>
      <c r="M284" s="18">
        <f t="shared" si="28"/>
        <v>352271.1</v>
      </c>
      <c r="N284" s="42">
        <v>47543.31</v>
      </c>
      <c r="O284" s="43">
        <v>261111.52</v>
      </c>
      <c r="P284" s="42">
        <v>18445.52</v>
      </c>
      <c r="Q284" s="43">
        <v>80545.31</v>
      </c>
      <c r="R284" s="43">
        <f t="shared" si="29"/>
        <v>65988.83</v>
      </c>
      <c r="S284" s="43">
        <f t="shared" si="30"/>
        <v>341656.82999999996</v>
      </c>
      <c r="T284" s="61">
        <f t="shared" si="31"/>
        <v>-881.6699999999983</v>
      </c>
      <c r="U284" s="68">
        <f t="shared" si="32"/>
        <v>-10614.270000000019</v>
      </c>
      <c r="V284" s="81">
        <f t="shared" si="33"/>
        <v>-0.013184737664590489</v>
      </c>
      <c r="W284" s="56">
        <f t="shared" si="34"/>
        <v>-0.030130970153384763</v>
      </c>
      <c r="X284" s="96">
        <f t="shared" si="35"/>
        <v>1620.7900000000081</v>
      </c>
      <c r="Y284" s="97">
        <f t="shared" si="36"/>
        <v>14140.459999999963</v>
      </c>
      <c r="Z284" s="98">
        <f t="shared" si="37"/>
        <v>0.025180042766565647</v>
      </c>
      <c r="AA284" s="99">
        <f t="shared" si="38"/>
        <v>0.043174819017443196</v>
      </c>
    </row>
    <row r="285" spans="1:27" ht="11.25">
      <c r="A285" s="2" t="s">
        <v>47</v>
      </c>
      <c r="B285" s="17">
        <v>369795.69</v>
      </c>
      <c r="C285" s="18">
        <v>2250243.86</v>
      </c>
      <c r="D285" s="17">
        <v>85123.56</v>
      </c>
      <c r="E285" s="18">
        <v>363326.82</v>
      </c>
      <c r="F285" s="17">
        <f t="shared" si="25"/>
        <v>454919.25</v>
      </c>
      <c r="G285" s="18">
        <f t="shared" si="26"/>
        <v>2613570.6799999997</v>
      </c>
      <c r="H285" s="17">
        <v>373079.85</v>
      </c>
      <c r="I285" s="18">
        <v>2266243.5</v>
      </c>
      <c r="J285" s="17">
        <v>85491.2</v>
      </c>
      <c r="K285" s="18">
        <v>365407.8</v>
      </c>
      <c r="L285" s="17">
        <f t="shared" si="27"/>
        <v>458571.05</v>
      </c>
      <c r="M285" s="18">
        <f t="shared" si="28"/>
        <v>2631651.3</v>
      </c>
      <c r="N285" s="42">
        <v>379049.36</v>
      </c>
      <c r="O285" s="43">
        <v>2280075.21</v>
      </c>
      <c r="P285" s="42">
        <v>85954.63</v>
      </c>
      <c r="Q285" s="43">
        <v>367044.78</v>
      </c>
      <c r="R285" s="43">
        <f t="shared" si="29"/>
        <v>465003.99</v>
      </c>
      <c r="S285" s="43">
        <f t="shared" si="30"/>
        <v>2647119.99</v>
      </c>
      <c r="T285" s="61">
        <f t="shared" si="31"/>
        <v>6432.940000000002</v>
      </c>
      <c r="U285" s="68">
        <f t="shared" si="32"/>
        <v>15468.69000000041</v>
      </c>
      <c r="V285" s="81">
        <f t="shared" si="33"/>
        <v>0.014028229649473081</v>
      </c>
      <c r="W285" s="56">
        <f t="shared" si="34"/>
        <v>0.0058779405919015225</v>
      </c>
      <c r="X285" s="96">
        <f t="shared" si="35"/>
        <v>10716</v>
      </c>
      <c r="Y285" s="97">
        <f t="shared" si="36"/>
        <v>75263.22000000067</v>
      </c>
      <c r="Z285" s="98">
        <f t="shared" si="37"/>
        <v>0.023588561079944025</v>
      </c>
      <c r="AA285" s="99">
        <f t="shared" si="38"/>
        <v>0.029264156883822376</v>
      </c>
    </row>
    <row r="286" spans="1:27" ht="11.25">
      <c r="A286" s="1" t="s">
        <v>48</v>
      </c>
      <c r="B286" s="15">
        <v>4612.26</v>
      </c>
      <c r="C286" s="16">
        <v>33261.65</v>
      </c>
      <c r="D286" s="15">
        <v>3291.87</v>
      </c>
      <c r="E286" s="16">
        <v>14492.04</v>
      </c>
      <c r="F286" s="15">
        <f t="shared" si="25"/>
        <v>7904.13</v>
      </c>
      <c r="G286" s="16">
        <f t="shared" si="26"/>
        <v>47753.69</v>
      </c>
      <c r="H286" s="15">
        <v>4617.55</v>
      </c>
      <c r="I286" s="16">
        <v>33100.15</v>
      </c>
      <c r="J286" s="15">
        <v>3293.75</v>
      </c>
      <c r="K286" s="16">
        <v>14480.9</v>
      </c>
      <c r="L286" s="15">
        <f t="shared" si="27"/>
        <v>7911.3</v>
      </c>
      <c r="M286" s="16">
        <f t="shared" si="28"/>
        <v>47581.05</v>
      </c>
      <c r="N286" s="40">
        <v>4661</v>
      </c>
      <c r="O286" s="41">
        <v>33192.94</v>
      </c>
      <c r="P286" s="40">
        <v>3302.94</v>
      </c>
      <c r="Q286" s="41">
        <v>14443.58</v>
      </c>
      <c r="R286" s="41">
        <f t="shared" si="29"/>
        <v>7963.9400000000005</v>
      </c>
      <c r="S286" s="41">
        <f t="shared" si="30"/>
        <v>47636.520000000004</v>
      </c>
      <c r="T286" s="60">
        <f t="shared" si="31"/>
        <v>52.64000000000033</v>
      </c>
      <c r="U286" s="65">
        <f t="shared" si="32"/>
        <v>55.470000000001164</v>
      </c>
      <c r="V286" s="80">
        <f t="shared" si="33"/>
        <v>0.006653773716077045</v>
      </c>
      <c r="W286" s="77">
        <f t="shared" si="34"/>
        <v>0.001165800250309759</v>
      </c>
      <c r="X286" s="92">
        <f t="shared" si="35"/>
        <v>64.72000000000116</v>
      </c>
      <c r="Y286" s="93">
        <f t="shared" si="36"/>
        <v>760.6399999999994</v>
      </c>
      <c r="Z286" s="94">
        <f t="shared" si="37"/>
        <v>0.008193214013535661</v>
      </c>
      <c r="AA286" s="95">
        <f t="shared" si="38"/>
        <v>0.016226682037755864</v>
      </c>
    </row>
    <row r="287" spans="1:27" ht="11.25">
      <c r="A287" s="1" t="s">
        <v>49</v>
      </c>
      <c r="B287" s="15">
        <v>13727.87</v>
      </c>
      <c r="C287" s="16">
        <v>105230.69</v>
      </c>
      <c r="D287" s="15">
        <v>6420.69</v>
      </c>
      <c r="E287" s="16">
        <v>28893.21</v>
      </c>
      <c r="F287" s="15">
        <f t="shared" si="25"/>
        <v>20148.56</v>
      </c>
      <c r="G287" s="16">
        <f t="shared" si="26"/>
        <v>134123.9</v>
      </c>
      <c r="H287" s="15">
        <v>13677.65</v>
      </c>
      <c r="I287" s="16">
        <v>103873.4</v>
      </c>
      <c r="J287" s="15">
        <v>6413.55</v>
      </c>
      <c r="K287" s="16">
        <v>28884.75</v>
      </c>
      <c r="L287" s="15">
        <f t="shared" si="27"/>
        <v>20091.2</v>
      </c>
      <c r="M287" s="16">
        <f t="shared" si="28"/>
        <v>132758.15</v>
      </c>
      <c r="N287" s="40">
        <v>13826.36</v>
      </c>
      <c r="O287" s="41">
        <v>103526.42</v>
      </c>
      <c r="P287" s="40">
        <v>6412.68</v>
      </c>
      <c r="Q287" s="41">
        <v>28816.73</v>
      </c>
      <c r="R287" s="41">
        <f t="shared" si="29"/>
        <v>20239.04</v>
      </c>
      <c r="S287" s="41">
        <f t="shared" si="30"/>
        <v>132343.15</v>
      </c>
      <c r="T287" s="60">
        <f t="shared" si="31"/>
        <v>147.84000000000015</v>
      </c>
      <c r="U287" s="65">
        <f t="shared" si="32"/>
        <v>-415</v>
      </c>
      <c r="V287" s="80">
        <f t="shared" si="33"/>
        <v>0.0073584454885721184</v>
      </c>
      <c r="W287" s="77">
        <f t="shared" si="34"/>
        <v>-0.00312598510901214</v>
      </c>
      <c r="X287" s="92">
        <f t="shared" si="35"/>
        <v>-32.94999999999709</v>
      </c>
      <c r="Y287" s="93">
        <f t="shared" si="36"/>
        <v>1517.5999999999913</v>
      </c>
      <c r="Z287" s="94">
        <f t="shared" si="37"/>
        <v>-0.0016253954347845029</v>
      </c>
      <c r="AA287" s="95">
        <f t="shared" si="38"/>
        <v>0.01160018054577253</v>
      </c>
    </row>
    <row r="288" spans="1:27" ht="11.25">
      <c r="A288" s="1" t="s">
        <v>50</v>
      </c>
      <c r="B288" s="15">
        <v>18015.52</v>
      </c>
      <c r="C288" s="16">
        <v>105929.3</v>
      </c>
      <c r="D288" s="15">
        <v>8809.6</v>
      </c>
      <c r="E288" s="16">
        <v>39233.48</v>
      </c>
      <c r="F288" s="15">
        <f t="shared" si="25"/>
        <v>26825.120000000003</v>
      </c>
      <c r="G288" s="16">
        <f t="shared" si="26"/>
        <v>145162.78</v>
      </c>
      <c r="H288" s="15">
        <v>17914.55</v>
      </c>
      <c r="I288" s="16">
        <v>105513.6</v>
      </c>
      <c r="J288" s="15">
        <v>8783.95</v>
      </c>
      <c r="K288" s="16">
        <v>39122.7</v>
      </c>
      <c r="L288" s="15">
        <f t="shared" si="27"/>
        <v>26698.5</v>
      </c>
      <c r="M288" s="16">
        <f t="shared" si="28"/>
        <v>144636.3</v>
      </c>
      <c r="N288" s="40">
        <v>18029.36</v>
      </c>
      <c r="O288" s="41">
        <v>105167.79</v>
      </c>
      <c r="P288" s="40">
        <v>8804.89</v>
      </c>
      <c r="Q288" s="41">
        <v>39020.89</v>
      </c>
      <c r="R288" s="41">
        <f t="shared" si="29"/>
        <v>26834.25</v>
      </c>
      <c r="S288" s="41">
        <f t="shared" si="30"/>
        <v>144188.68</v>
      </c>
      <c r="T288" s="60">
        <f t="shared" si="31"/>
        <v>135.75</v>
      </c>
      <c r="U288" s="65">
        <f t="shared" si="32"/>
        <v>-447.61999999999534</v>
      </c>
      <c r="V288" s="80">
        <f t="shared" si="33"/>
        <v>0.005084555312096185</v>
      </c>
      <c r="W288" s="77">
        <f t="shared" si="34"/>
        <v>-0.0030947970875913958</v>
      </c>
      <c r="X288" s="92">
        <f t="shared" si="35"/>
        <v>107.7599999999984</v>
      </c>
      <c r="Y288" s="93">
        <f t="shared" si="36"/>
        <v>1043.1399999999849</v>
      </c>
      <c r="Z288" s="94">
        <f t="shared" si="37"/>
        <v>0.004031954813370495</v>
      </c>
      <c r="AA288" s="95">
        <f t="shared" si="38"/>
        <v>0.007287268607879678</v>
      </c>
    </row>
    <row r="289" spans="1:27" ht="11.25">
      <c r="A289" s="1" t="s">
        <v>51</v>
      </c>
      <c r="B289" s="15">
        <v>5858.34</v>
      </c>
      <c r="C289" s="16">
        <v>43633.69</v>
      </c>
      <c r="D289" s="15">
        <v>3074.3</v>
      </c>
      <c r="E289" s="16">
        <v>14394.87</v>
      </c>
      <c r="F289" s="15">
        <f t="shared" si="25"/>
        <v>8932.64</v>
      </c>
      <c r="G289" s="16">
        <f t="shared" si="26"/>
        <v>58028.560000000005</v>
      </c>
      <c r="H289" s="15">
        <v>5890.65</v>
      </c>
      <c r="I289" s="16">
        <v>43629.55</v>
      </c>
      <c r="J289" s="15">
        <v>3097.65</v>
      </c>
      <c r="K289" s="16">
        <v>14360.25</v>
      </c>
      <c r="L289" s="15">
        <f t="shared" si="27"/>
        <v>8988.3</v>
      </c>
      <c r="M289" s="16">
        <f t="shared" si="28"/>
        <v>57989.8</v>
      </c>
      <c r="N289" s="40">
        <v>5958</v>
      </c>
      <c r="O289" s="41">
        <v>43786.26</v>
      </c>
      <c r="P289" s="40">
        <v>3107.15</v>
      </c>
      <c r="Q289" s="41">
        <v>14341.31</v>
      </c>
      <c r="R289" s="41">
        <f t="shared" si="29"/>
        <v>9065.15</v>
      </c>
      <c r="S289" s="41">
        <f t="shared" si="30"/>
        <v>58127.57</v>
      </c>
      <c r="T289" s="60">
        <f t="shared" si="31"/>
        <v>76.85000000000036</v>
      </c>
      <c r="U289" s="65">
        <f t="shared" si="32"/>
        <v>137.7699999999968</v>
      </c>
      <c r="V289" s="80">
        <f t="shared" si="33"/>
        <v>0.008550003893951066</v>
      </c>
      <c r="W289" s="77">
        <f t="shared" si="34"/>
        <v>0.0023757626341183585</v>
      </c>
      <c r="X289" s="92">
        <f t="shared" si="35"/>
        <v>22.769999999998618</v>
      </c>
      <c r="Y289" s="93">
        <f t="shared" si="36"/>
        <v>1027.810000000005</v>
      </c>
      <c r="Z289" s="94">
        <f t="shared" si="37"/>
        <v>0.002518142347479161</v>
      </c>
      <c r="AA289" s="95">
        <f t="shared" si="38"/>
        <v>0.018000250789145262</v>
      </c>
    </row>
    <row r="290" spans="1:27" ht="11.25">
      <c r="A290" s="1" t="s">
        <v>52</v>
      </c>
      <c r="B290" s="15">
        <v>12359</v>
      </c>
      <c r="C290" s="16">
        <v>78499.87</v>
      </c>
      <c r="D290" s="15">
        <v>6729.47</v>
      </c>
      <c r="E290" s="16">
        <v>27578.13</v>
      </c>
      <c r="F290" s="15">
        <f t="shared" si="25"/>
        <v>19088.47</v>
      </c>
      <c r="G290" s="16">
        <f t="shared" si="26"/>
        <v>106078</v>
      </c>
      <c r="H290" s="15">
        <v>12377.7</v>
      </c>
      <c r="I290" s="16">
        <v>78305.25</v>
      </c>
      <c r="J290" s="15">
        <v>6718.8</v>
      </c>
      <c r="K290" s="16">
        <v>27586</v>
      </c>
      <c r="L290" s="15">
        <f t="shared" si="27"/>
        <v>19096.5</v>
      </c>
      <c r="M290" s="16">
        <f t="shared" si="28"/>
        <v>105891.25</v>
      </c>
      <c r="N290" s="40">
        <v>12481.78</v>
      </c>
      <c r="O290" s="41">
        <v>78168.84</v>
      </c>
      <c r="P290" s="40">
        <v>6724</v>
      </c>
      <c r="Q290" s="41">
        <v>27570.21</v>
      </c>
      <c r="R290" s="41">
        <f t="shared" si="29"/>
        <v>19205.78</v>
      </c>
      <c r="S290" s="41">
        <f t="shared" si="30"/>
        <v>105739.04999999999</v>
      </c>
      <c r="T290" s="60">
        <f t="shared" si="31"/>
        <v>109.27999999999884</v>
      </c>
      <c r="U290" s="65">
        <f t="shared" si="32"/>
        <v>-152.20000000001164</v>
      </c>
      <c r="V290" s="80">
        <f t="shared" si="33"/>
        <v>0.005722514596915604</v>
      </c>
      <c r="W290" s="77">
        <f t="shared" si="34"/>
        <v>-0.001437323669330673</v>
      </c>
      <c r="X290" s="92">
        <f t="shared" si="35"/>
        <v>-38.44000000000233</v>
      </c>
      <c r="Y290" s="93">
        <f t="shared" si="36"/>
        <v>1449.6799999999785</v>
      </c>
      <c r="Z290" s="94">
        <f t="shared" si="37"/>
        <v>-0.0019974828805741324</v>
      </c>
      <c r="AA290" s="95">
        <f t="shared" si="38"/>
        <v>0.013900553814832503</v>
      </c>
    </row>
    <row r="291" spans="1:27" ht="11.25">
      <c r="A291" s="1" t="s">
        <v>53</v>
      </c>
      <c r="B291" s="15">
        <v>5485.6</v>
      </c>
      <c r="C291" s="16">
        <v>37894.6</v>
      </c>
      <c r="D291" s="15">
        <v>2988.78</v>
      </c>
      <c r="E291" s="16">
        <v>14859.08</v>
      </c>
      <c r="F291" s="15">
        <f t="shared" si="25"/>
        <v>8474.380000000001</v>
      </c>
      <c r="G291" s="16">
        <f t="shared" si="26"/>
        <v>52753.68</v>
      </c>
      <c r="H291" s="15">
        <v>5443.25</v>
      </c>
      <c r="I291" s="16">
        <v>37784.9</v>
      </c>
      <c r="J291" s="15">
        <v>2987.15</v>
      </c>
      <c r="K291" s="16">
        <v>14744.55</v>
      </c>
      <c r="L291" s="15">
        <f t="shared" si="27"/>
        <v>8430.4</v>
      </c>
      <c r="M291" s="16">
        <f t="shared" si="28"/>
        <v>52529.45</v>
      </c>
      <c r="N291" s="40">
        <v>5437.73</v>
      </c>
      <c r="O291" s="41">
        <v>37543.57</v>
      </c>
      <c r="P291" s="40">
        <v>2996.21</v>
      </c>
      <c r="Q291" s="41">
        <v>14661.15</v>
      </c>
      <c r="R291" s="41">
        <f t="shared" si="29"/>
        <v>8433.939999999999</v>
      </c>
      <c r="S291" s="41">
        <f t="shared" si="30"/>
        <v>52204.72</v>
      </c>
      <c r="T291" s="60">
        <f t="shared" si="31"/>
        <v>3.539999999999054</v>
      </c>
      <c r="U291" s="65">
        <f t="shared" si="32"/>
        <v>-324.7299999999959</v>
      </c>
      <c r="V291" s="80">
        <f t="shared" si="33"/>
        <v>0.00041990890111964486</v>
      </c>
      <c r="W291" s="77">
        <f t="shared" si="34"/>
        <v>-0.006181865601105588</v>
      </c>
      <c r="X291" s="92">
        <f t="shared" si="35"/>
        <v>206.05999999999767</v>
      </c>
      <c r="Y291" s="93">
        <f t="shared" si="36"/>
        <v>882.2299999999959</v>
      </c>
      <c r="Z291" s="94">
        <f t="shared" si="37"/>
        <v>0.02504411829049496</v>
      </c>
      <c r="AA291" s="95">
        <f t="shared" si="38"/>
        <v>0.017189929794910495</v>
      </c>
    </row>
    <row r="292" spans="1:27" ht="11.25">
      <c r="A292" s="1" t="s">
        <v>54</v>
      </c>
      <c r="B292" s="15">
        <v>2949.43</v>
      </c>
      <c r="C292" s="16">
        <v>26028.95</v>
      </c>
      <c r="D292" s="15">
        <v>1460.56</v>
      </c>
      <c r="E292" s="16">
        <v>8501.17</v>
      </c>
      <c r="F292" s="15">
        <f t="shared" si="25"/>
        <v>4409.99</v>
      </c>
      <c r="G292" s="16">
        <f t="shared" si="26"/>
        <v>34530.12</v>
      </c>
      <c r="H292" s="15">
        <v>2948.95</v>
      </c>
      <c r="I292" s="16">
        <v>25911.25</v>
      </c>
      <c r="J292" s="15">
        <v>1469.6</v>
      </c>
      <c r="K292" s="16">
        <v>8491.85</v>
      </c>
      <c r="L292" s="15">
        <f t="shared" si="27"/>
        <v>4418.549999999999</v>
      </c>
      <c r="M292" s="16">
        <f t="shared" si="28"/>
        <v>34403.1</v>
      </c>
      <c r="N292" s="40">
        <v>2942.36</v>
      </c>
      <c r="O292" s="41">
        <v>25632.21</v>
      </c>
      <c r="P292" s="40">
        <v>1465.73</v>
      </c>
      <c r="Q292" s="41">
        <v>8473.79</v>
      </c>
      <c r="R292" s="41">
        <f t="shared" si="29"/>
        <v>4408.09</v>
      </c>
      <c r="S292" s="41">
        <f t="shared" si="30"/>
        <v>34106</v>
      </c>
      <c r="T292" s="60">
        <f t="shared" si="31"/>
        <v>-10.459999999999127</v>
      </c>
      <c r="U292" s="65">
        <f t="shared" si="32"/>
        <v>-297.09999999999854</v>
      </c>
      <c r="V292" s="80">
        <f t="shared" si="33"/>
        <v>-0.002367292437564162</v>
      </c>
      <c r="W292" s="77">
        <f t="shared" si="34"/>
        <v>-0.008635849676337265</v>
      </c>
      <c r="X292" s="92">
        <f t="shared" si="35"/>
        <v>83.21000000000004</v>
      </c>
      <c r="Y292" s="93">
        <f t="shared" si="36"/>
        <v>489.9599999999991</v>
      </c>
      <c r="Z292" s="94">
        <f t="shared" si="37"/>
        <v>0.01923984018053681</v>
      </c>
      <c r="AA292" s="95">
        <f t="shared" si="38"/>
        <v>0.014575184941474341</v>
      </c>
    </row>
    <row r="293" spans="1:27" ht="11.25">
      <c r="A293" s="1" t="s">
        <v>55</v>
      </c>
      <c r="B293" s="15">
        <v>21749.73</v>
      </c>
      <c r="C293" s="16">
        <v>151853.17</v>
      </c>
      <c r="D293" s="15">
        <v>9533.87</v>
      </c>
      <c r="E293" s="16">
        <v>37478.34</v>
      </c>
      <c r="F293" s="15">
        <f t="shared" si="25"/>
        <v>31283.6</v>
      </c>
      <c r="G293" s="16">
        <f t="shared" si="26"/>
        <v>189331.51</v>
      </c>
      <c r="H293" s="15">
        <v>21968.65</v>
      </c>
      <c r="I293" s="16">
        <v>151502.7</v>
      </c>
      <c r="J293" s="15">
        <v>9525.1</v>
      </c>
      <c r="K293" s="16">
        <v>37486.6</v>
      </c>
      <c r="L293" s="15">
        <f t="shared" si="27"/>
        <v>31493.75</v>
      </c>
      <c r="M293" s="16">
        <f t="shared" si="28"/>
        <v>188989.30000000002</v>
      </c>
      <c r="N293" s="40">
        <v>22298.36</v>
      </c>
      <c r="O293" s="41">
        <v>151454.15</v>
      </c>
      <c r="P293" s="40">
        <v>9545.78</v>
      </c>
      <c r="Q293" s="41">
        <v>37513.57</v>
      </c>
      <c r="R293" s="41">
        <f t="shared" si="29"/>
        <v>31844.14</v>
      </c>
      <c r="S293" s="41">
        <f t="shared" si="30"/>
        <v>188967.72</v>
      </c>
      <c r="T293" s="60">
        <f t="shared" si="31"/>
        <v>350.3899999999994</v>
      </c>
      <c r="U293" s="65">
        <f t="shared" si="32"/>
        <v>-21.580000000016298</v>
      </c>
      <c r="V293" s="80">
        <f t="shared" si="33"/>
        <v>0.011125699543560212</v>
      </c>
      <c r="W293" s="77">
        <f t="shared" si="34"/>
        <v>-0.00011418635869870039</v>
      </c>
      <c r="X293" s="92">
        <f t="shared" si="35"/>
        <v>416.15000000000146</v>
      </c>
      <c r="Y293" s="93">
        <f t="shared" si="36"/>
        <v>5034.3399999999965</v>
      </c>
      <c r="Z293" s="94">
        <f t="shared" si="37"/>
        <v>0.013241381329191</v>
      </c>
      <c r="AA293" s="95">
        <f t="shared" si="38"/>
        <v>0.02737045336740942</v>
      </c>
    </row>
    <row r="294" spans="1:27" ht="11.25">
      <c r="A294" s="1" t="s">
        <v>56</v>
      </c>
      <c r="B294" s="15">
        <v>5787.34</v>
      </c>
      <c r="C294" s="16">
        <v>36273.17</v>
      </c>
      <c r="D294" s="15">
        <v>3616.82</v>
      </c>
      <c r="E294" s="16">
        <v>17899.82</v>
      </c>
      <c r="F294" s="15">
        <f t="shared" si="25"/>
        <v>9404.16</v>
      </c>
      <c r="G294" s="16">
        <f t="shared" si="26"/>
        <v>54172.99</v>
      </c>
      <c r="H294" s="15">
        <v>5652.9</v>
      </c>
      <c r="I294" s="16">
        <v>35916.35</v>
      </c>
      <c r="J294" s="15">
        <v>3623.05</v>
      </c>
      <c r="K294" s="16">
        <v>17872.9</v>
      </c>
      <c r="L294" s="15">
        <f t="shared" si="27"/>
        <v>9275.95</v>
      </c>
      <c r="M294" s="16">
        <f t="shared" si="28"/>
        <v>53789.25</v>
      </c>
      <c r="N294" s="40">
        <v>5599</v>
      </c>
      <c r="O294" s="41">
        <v>35464.1</v>
      </c>
      <c r="P294" s="40">
        <v>3620.89</v>
      </c>
      <c r="Q294" s="41">
        <v>17835.58</v>
      </c>
      <c r="R294" s="41">
        <f t="shared" si="29"/>
        <v>9219.89</v>
      </c>
      <c r="S294" s="41">
        <f t="shared" si="30"/>
        <v>53299.68</v>
      </c>
      <c r="T294" s="60">
        <f t="shared" si="31"/>
        <v>-56.06000000000131</v>
      </c>
      <c r="U294" s="65">
        <f t="shared" si="32"/>
        <v>-489.5699999999997</v>
      </c>
      <c r="V294" s="80">
        <f t="shared" si="33"/>
        <v>-0.006043585832179055</v>
      </c>
      <c r="W294" s="77">
        <f t="shared" si="34"/>
        <v>-0.009101632761192984</v>
      </c>
      <c r="X294" s="92">
        <f t="shared" si="35"/>
        <v>-67.65999999999985</v>
      </c>
      <c r="Y294" s="93">
        <f t="shared" si="36"/>
        <v>582.6299999999974</v>
      </c>
      <c r="Z294" s="94">
        <f t="shared" si="37"/>
        <v>-0.007285021345780089</v>
      </c>
      <c r="AA294" s="95">
        <f t="shared" si="38"/>
        <v>0.011052022068761385</v>
      </c>
    </row>
    <row r="295" spans="1:27" ht="11.25">
      <c r="A295" s="2" t="s">
        <v>57</v>
      </c>
      <c r="B295" s="17">
        <v>90545.13</v>
      </c>
      <c r="C295" s="18">
        <v>618605.12</v>
      </c>
      <c r="D295" s="17">
        <v>45926</v>
      </c>
      <c r="E295" s="18">
        <v>203330.17</v>
      </c>
      <c r="F295" s="17">
        <f t="shared" si="25"/>
        <v>136471.13</v>
      </c>
      <c r="G295" s="18">
        <f t="shared" si="26"/>
        <v>821935.29</v>
      </c>
      <c r="H295" s="17">
        <v>90491.85</v>
      </c>
      <c r="I295" s="18">
        <v>615537.15</v>
      </c>
      <c r="J295" s="17">
        <v>45912.6</v>
      </c>
      <c r="K295" s="18">
        <v>203030.5</v>
      </c>
      <c r="L295" s="17">
        <f t="shared" si="27"/>
        <v>136404.45</v>
      </c>
      <c r="M295" s="18">
        <f t="shared" si="28"/>
        <v>818567.65</v>
      </c>
      <c r="N295" s="42">
        <v>91234</v>
      </c>
      <c r="O295" s="43">
        <v>613936.31</v>
      </c>
      <c r="P295" s="42">
        <v>45980.31</v>
      </c>
      <c r="Q295" s="43">
        <v>202676.84</v>
      </c>
      <c r="R295" s="43">
        <f t="shared" si="29"/>
        <v>137214.31</v>
      </c>
      <c r="S295" s="43">
        <f t="shared" si="30"/>
        <v>816613.15</v>
      </c>
      <c r="T295" s="61">
        <f t="shared" si="31"/>
        <v>809.859999999986</v>
      </c>
      <c r="U295" s="68">
        <f t="shared" si="32"/>
        <v>-1954.5</v>
      </c>
      <c r="V295" s="81">
        <f t="shared" si="33"/>
        <v>0.00593719633047152</v>
      </c>
      <c r="W295" s="56">
        <f t="shared" si="34"/>
        <v>-0.002387707356869038</v>
      </c>
      <c r="X295" s="96">
        <f t="shared" si="35"/>
        <v>761.6499999999942</v>
      </c>
      <c r="Y295" s="97">
        <f t="shared" si="36"/>
        <v>12787.990000000107</v>
      </c>
      <c r="Z295" s="98">
        <f t="shared" si="37"/>
        <v>0.005581789317994931</v>
      </c>
      <c r="AA295" s="99">
        <f t="shared" si="38"/>
        <v>0.015908919795444208</v>
      </c>
    </row>
    <row r="296" spans="1:27" ht="11.25">
      <c r="A296" s="2" t="s">
        <v>58</v>
      </c>
      <c r="B296" s="17">
        <v>2631.95</v>
      </c>
      <c r="C296" s="18">
        <v>15713.26</v>
      </c>
      <c r="D296" s="17">
        <v>1712.91</v>
      </c>
      <c r="E296" s="18">
        <v>3404.65</v>
      </c>
      <c r="F296" s="17">
        <f t="shared" si="25"/>
        <v>4344.86</v>
      </c>
      <c r="G296" s="18">
        <f t="shared" si="26"/>
        <v>19117.91</v>
      </c>
      <c r="H296" s="17">
        <v>2650.95</v>
      </c>
      <c r="I296" s="18">
        <v>15835.65</v>
      </c>
      <c r="J296" s="17">
        <v>1716.05</v>
      </c>
      <c r="K296" s="18">
        <v>3418.6</v>
      </c>
      <c r="L296" s="17">
        <f t="shared" si="27"/>
        <v>4367</v>
      </c>
      <c r="M296" s="18">
        <f t="shared" si="28"/>
        <v>19254.25</v>
      </c>
      <c r="N296" s="42">
        <v>2683.78</v>
      </c>
      <c r="O296" s="43">
        <v>15981.57</v>
      </c>
      <c r="P296" s="42">
        <v>1725.42</v>
      </c>
      <c r="Q296" s="43">
        <v>3420.15</v>
      </c>
      <c r="R296" s="43">
        <f t="shared" si="29"/>
        <v>4409.200000000001</v>
      </c>
      <c r="S296" s="43">
        <f t="shared" si="30"/>
        <v>19401.72</v>
      </c>
      <c r="T296" s="61">
        <f t="shared" si="31"/>
        <v>42.20000000000073</v>
      </c>
      <c r="U296" s="68">
        <f t="shared" si="32"/>
        <v>147.47000000000116</v>
      </c>
      <c r="V296" s="81">
        <f t="shared" si="33"/>
        <v>0.009663384474467764</v>
      </c>
      <c r="W296" s="56">
        <f t="shared" si="34"/>
        <v>0.007659088253242851</v>
      </c>
      <c r="X296" s="96">
        <f t="shared" si="35"/>
        <v>205.48000000000138</v>
      </c>
      <c r="Y296" s="97">
        <f t="shared" si="36"/>
        <v>511.01000000000204</v>
      </c>
      <c r="Z296" s="98">
        <f t="shared" si="37"/>
        <v>0.048880515353068574</v>
      </c>
      <c r="AA296" s="99">
        <f t="shared" si="38"/>
        <v>0.02705086256683852</v>
      </c>
    </row>
    <row r="297" spans="1:27" ht="12" thickBot="1">
      <c r="A297" s="2" t="s">
        <v>59</v>
      </c>
      <c r="B297" s="19">
        <v>2405.91</v>
      </c>
      <c r="C297" s="20">
        <v>14452.87</v>
      </c>
      <c r="D297" s="21">
        <v>2201.65</v>
      </c>
      <c r="E297" s="22">
        <v>3942.13</v>
      </c>
      <c r="F297" s="21">
        <f t="shared" si="25"/>
        <v>4607.5599999999995</v>
      </c>
      <c r="G297" s="22">
        <f t="shared" si="26"/>
        <v>18395</v>
      </c>
      <c r="H297" s="19">
        <v>2414.05</v>
      </c>
      <c r="I297" s="20">
        <v>14552.05</v>
      </c>
      <c r="J297" s="21">
        <v>2204.1</v>
      </c>
      <c r="K297" s="22">
        <v>3968.15</v>
      </c>
      <c r="L297" s="21">
        <f t="shared" si="27"/>
        <v>4618.15</v>
      </c>
      <c r="M297" s="22">
        <f t="shared" si="28"/>
        <v>18520.2</v>
      </c>
      <c r="N297" s="44">
        <v>2437.31</v>
      </c>
      <c r="O297" s="45">
        <v>14877.52</v>
      </c>
      <c r="P297" s="49">
        <v>2219.94</v>
      </c>
      <c r="Q297" s="50">
        <v>3996.05</v>
      </c>
      <c r="R297" s="50">
        <f t="shared" si="29"/>
        <v>4657.25</v>
      </c>
      <c r="S297" s="50">
        <f t="shared" si="30"/>
        <v>18873.57</v>
      </c>
      <c r="T297" s="75">
        <f t="shared" si="31"/>
        <v>39.100000000000364</v>
      </c>
      <c r="U297" s="76">
        <f t="shared" si="32"/>
        <v>353.369999999999</v>
      </c>
      <c r="V297" s="82">
        <f t="shared" si="33"/>
        <v>0.00846659376590201</v>
      </c>
      <c r="W297" s="58">
        <f t="shared" si="34"/>
        <v>0.019080247513525717</v>
      </c>
      <c r="X297" s="100">
        <f t="shared" si="35"/>
        <v>280.8100000000004</v>
      </c>
      <c r="Y297" s="101">
        <f t="shared" si="36"/>
        <v>81.52000000000044</v>
      </c>
      <c r="Z297" s="102">
        <f t="shared" si="37"/>
        <v>0.06416402372704766</v>
      </c>
      <c r="AA297" s="103">
        <f t="shared" si="38"/>
        <v>0.004338004634938734</v>
      </c>
    </row>
    <row r="298" spans="1:27" ht="14.25" thickBot="1" thickTop="1">
      <c r="A298" s="5" t="s">
        <v>80</v>
      </c>
      <c r="B298" s="23">
        <v>2142413.73</v>
      </c>
      <c r="C298" s="23">
        <v>12334873.65</v>
      </c>
      <c r="D298" s="23">
        <v>810157.39</v>
      </c>
      <c r="E298" s="23">
        <v>3119532.86</v>
      </c>
      <c r="F298" s="23">
        <f>B298+D298</f>
        <v>2952571.12</v>
      </c>
      <c r="G298" s="23">
        <f t="shared" si="26"/>
        <v>15454406.51</v>
      </c>
      <c r="H298" s="23">
        <v>2158414</v>
      </c>
      <c r="I298" s="23">
        <v>12326737.6</v>
      </c>
      <c r="J298" s="23">
        <v>809143.15</v>
      </c>
      <c r="K298" s="23">
        <v>3120052.15</v>
      </c>
      <c r="L298" s="23">
        <f t="shared" si="27"/>
        <v>2967557.15</v>
      </c>
      <c r="M298" s="23">
        <f t="shared" si="28"/>
        <v>15446789.75</v>
      </c>
      <c r="N298" s="46">
        <v>2189378.63</v>
      </c>
      <c r="O298" s="46">
        <v>12366110.1</v>
      </c>
      <c r="P298" s="46">
        <v>811875.42</v>
      </c>
      <c r="Q298" s="46">
        <v>3125806.2</v>
      </c>
      <c r="R298" s="46">
        <f t="shared" si="29"/>
        <v>3001254.05</v>
      </c>
      <c r="S298" s="46">
        <f t="shared" si="30"/>
        <v>15491916.3</v>
      </c>
      <c r="T298" s="62">
        <f t="shared" si="31"/>
        <v>33696.89999999991</v>
      </c>
      <c r="U298" s="83">
        <f t="shared" si="32"/>
        <v>45126.550000000745</v>
      </c>
      <c r="V298" s="84">
        <f t="shared" si="33"/>
        <v>0.011355097238818099</v>
      </c>
      <c r="W298" s="85">
        <f t="shared" si="34"/>
        <v>0.002921419319506226</v>
      </c>
      <c r="X298" s="104">
        <f t="shared" si="35"/>
        <v>62031.950000000186</v>
      </c>
      <c r="Y298" s="105">
        <f t="shared" si="36"/>
        <v>411942.86000000127</v>
      </c>
      <c r="Z298" s="106">
        <f t="shared" si="37"/>
        <v>0.021104886901877947</v>
      </c>
      <c r="AA298" s="107">
        <f t="shared" si="38"/>
        <v>0.027317213895570448</v>
      </c>
    </row>
    <row r="299" ht="12" thickTop="1"/>
    <row r="305" spans="1:7" ht="15">
      <c r="A305" s="78" t="s">
        <v>88</v>
      </c>
      <c r="B305" s="78"/>
      <c r="C305" s="78"/>
      <c r="D305" s="78"/>
      <c r="E305" s="78"/>
      <c r="F305" s="78"/>
      <c r="G305" s="78"/>
    </row>
    <row r="306" ht="11.25">
      <c r="A306" s="6" t="s">
        <v>89</v>
      </c>
    </row>
  </sheetData>
  <sheetProtection/>
  <mergeCells count="65">
    <mergeCell ref="N233:S233"/>
    <mergeCell ref="N234:O234"/>
    <mergeCell ref="P234:Q234"/>
    <mergeCell ref="R234:S234"/>
    <mergeCell ref="X233:Y233"/>
    <mergeCell ref="Z233:AA233"/>
    <mergeCell ref="X234:Y234"/>
    <mergeCell ref="Z234:AA234"/>
    <mergeCell ref="B233:G233"/>
    <mergeCell ref="B234:C234"/>
    <mergeCell ref="D234:E234"/>
    <mergeCell ref="F234:G234"/>
    <mergeCell ref="T233:U233"/>
    <mergeCell ref="V233:W233"/>
    <mergeCell ref="T234:U234"/>
    <mergeCell ref="V234:W234"/>
    <mergeCell ref="H233:M233"/>
    <mergeCell ref="H234:I234"/>
    <mergeCell ref="P157:Q157"/>
    <mergeCell ref="R157:S157"/>
    <mergeCell ref="B157:C157"/>
    <mergeCell ref="B156:G156"/>
    <mergeCell ref="D157:E157"/>
    <mergeCell ref="F157:G157"/>
    <mergeCell ref="H156:M156"/>
    <mergeCell ref="H157:I157"/>
    <mergeCell ref="N156:S156"/>
    <mergeCell ref="N157:O157"/>
    <mergeCell ref="V80:W80"/>
    <mergeCell ref="B80:G80"/>
    <mergeCell ref="B81:C81"/>
    <mergeCell ref="D81:E81"/>
    <mergeCell ref="F81:G81"/>
    <mergeCell ref="R81:S81"/>
    <mergeCell ref="T81:U81"/>
    <mergeCell ref="V81:W81"/>
    <mergeCell ref="T80:U80"/>
    <mergeCell ref="H80:M80"/>
    <mergeCell ref="N2:S2"/>
    <mergeCell ref="B3:C3"/>
    <mergeCell ref="D3:E3"/>
    <mergeCell ref="F3:G3"/>
    <mergeCell ref="H3:I3"/>
    <mergeCell ref="J3:K3"/>
    <mergeCell ref="L3:M3"/>
    <mergeCell ref="T2:Y2"/>
    <mergeCell ref="A1:Y1"/>
    <mergeCell ref="P3:Q3"/>
    <mergeCell ref="N3:O3"/>
    <mergeCell ref="R3:S3"/>
    <mergeCell ref="T3:U3"/>
    <mergeCell ref="V3:W3"/>
    <mergeCell ref="X3:Y3"/>
    <mergeCell ref="B2:G2"/>
    <mergeCell ref="H2:M2"/>
    <mergeCell ref="J234:K234"/>
    <mergeCell ref="L234:M234"/>
    <mergeCell ref="J157:K157"/>
    <mergeCell ref="L157:M157"/>
    <mergeCell ref="N80:S80"/>
    <mergeCell ref="H81:I81"/>
    <mergeCell ref="J81:K81"/>
    <mergeCell ref="L81:M81"/>
    <mergeCell ref="N81:O81"/>
    <mergeCell ref="P81:Q81"/>
  </mergeCells>
  <printOptions verticalCentered="1"/>
  <pageMargins left="0.1968503937007874" right="0.1968503937007874" top="0.1968503937007874" bottom="0.1968503937007874" header="0" footer="0"/>
  <pageSetup fitToWidth="0" fitToHeight="1" horizontalDpi="600" verticalDpi="600" orientation="portrait" paperSize="9" scale="2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3"/>
  <sheetViews>
    <sheetView zoomScalePageLayoutView="0" workbookViewId="0" topLeftCell="N59">
      <selection activeCell="T75" sqref="T75:U140"/>
    </sheetView>
  </sheetViews>
  <sheetFormatPr defaultColWidth="11.421875" defaultRowHeight="11.25"/>
  <cols>
    <col min="1" max="1" width="18.14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3" width="16.8515625" style="0" customWidth="1"/>
    <col min="24" max="24" width="15.00390625" style="0" bestFit="1" customWidth="1"/>
    <col min="25" max="25" width="16.421875" style="0" bestFit="1" customWidth="1"/>
    <col min="26" max="26" width="12.7109375" style="0" bestFit="1" customWidth="1"/>
    <col min="27" max="27" width="14.00390625" style="0" bestFit="1" customWidth="1"/>
  </cols>
  <sheetData>
    <row r="1" spans="1:25" ht="62.25" customHeight="1" thickBot="1" thickTop="1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25" ht="72.75" customHeight="1" thickBot="1" thickTop="1">
      <c r="B2" s="197" t="s">
        <v>95</v>
      </c>
      <c r="C2" s="197"/>
      <c r="D2" s="197"/>
      <c r="E2" s="197"/>
      <c r="F2" s="197"/>
      <c r="G2" s="197"/>
      <c r="H2" s="198" t="s">
        <v>96</v>
      </c>
      <c r="I2" s="199"/>
      <c r="J2" s="199"/>
      <c r="K2" s="199"/>
      <c r="L2" s="199"/>
      <c r="M2" s="199"/>
      <c r="N2" s="198" t="s">
        <v>97</v>
      </c>
      <c r="O2" s="199"/>
      <c r="P2" s="199"/>
      <c r="Q2" s="199"/>
      <c r="R2" s="199"/>
      <c r="S2" s="199"/>
      <c r="T2" s="192" t="s">
        <v>98</v>
      </c>
      <c r="U2" s="193"/>
      <c r="V2" s="193"/>
      <c r="W2" s="193"/>
      <c r="X2" s="193"/>
      <c r="Y2" s="194"/>
    </row>
    <row r="3" spans="1:25" ht="15.75" thickBot="1" thickTop="1">
      <c r="A3" s="4"/>
      <c r="B3" s="190" t="s">
        <v>65</v>
      </c>
      <c r="C3" s="191"/>
      <c r="D3" s="217" t="s">
        <v>66</v>
      </c>
      <c r="E3" s="218"/>
      <c r="F3" s="217" t="s">
        <v>67</v>
      </c>
      <c r="G3" s="218"/>
      <c r="H3" s="190" t="s">
        <v>65</v>
      </c>
      <c r="I3" s="191"/>
      <c r="J3" s="217" t="s">
        <v>66</v>
      </c>
      <c r="K3" s="218"/>
      <c r="L3" s="219" t="s">
        <v>68</v>
      </c>
      <c r="M3" s="220"/>
      <c r="N3" s="190" t="s">
        <v>65</v>
      </c>
      <c r="O3" s="191"/>
      <c r="P3" s="217" t="s">
        <v>66</v>
      </c>
      <c r="Q3" s="218"/>
      <c r="R3" s="217" t="s">
        <v>67</v>
      </c>
      <c r="S3" s="218"/>
      <c r="T3" s="190" t="s">
        <v>65</v>
      </c>
      <c r="U3" s="191"/>
      <c r="V3" s="217" t="s">
        <v>66</v>
      </c>
      <c r="W3" s="218"/>
      <c r="X3" s="217" t="s">
        <v>67</v>
      </c>
      <c r="Y3" s="21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10" t="s">
        <v>60</v>
      </c>
      <c r="G4" s="8" t="s">
        <v>70</v>
      </c>
      <c r="H4" s="24" t="s">
        <v>60</v>
      </c>
      <c r="I4" s="8" t="s">
        <v>70</v>
      </c>
      <c r="J4" s="25" t="s">
        <v>60</v>
      </c>
      <c r="K4" s="8" t="s">
        <v>70</v>
      </c>
      <c r="L4" s="7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10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10" t="s">
        <v>60</v>
      </c>
      <c r="Y4" s="8" t="s">
        <v>70</v>
      </c>
    </row>
    <row r="5" spans="1:25" ht="12" thickTop="1">
      <c r="A5" s="1" t="s">
        <v>61</v>
      </c>
      <c r="B5" s="11">
        <v>14213.94</v>
      </c>
      <c r="C5" s="12">
        <v>119694.89</v>
      </c>
      <c r="D5" s="13">
        <v>4337.57</v>
      </c>
      <c r="E5" s="14">
        <v>21303.42</v>
      </c>
      <c r="F5" s="14">
        <f>B5+D5</f>
        <v>18551.510000000002</v>
      </c>
      <c r="G5" s="14">
        <f>C5+E5</f>
        <v>140998.31</v>
      </c>
      <c r="H5" s="11">
        <v>14063.1</v>
      </c>
      <c r="I5" s="12">
        <v>117880.1</v>
      </c>
      <c r="J5" s="11">
        <v>4327.85</v>
      </c>
      <c r="K5" s="12">
        <v>21201.55</v>
      </c>
      <c r="L5" s="12">
        <f>H5+J5</f>
        <v>18390.95</v>
      </c>
      <c r="M5" s="12">
        <f>I5+K5</f>
        <v>139081.65</v>
      </c>
      <c r="N5" s="11">
        <v>13850.55</v>
      </c>
      <c r="O5" s="12">
        <v>118434.2</v>
      </c>
      <c r="P5" s="13">
        <v>4328.2</v>
      </c>
      <c r="Q5" s="14">
        <v>21158.2</v>
      </c>
      <c r="R5" s="12">
        <f>N5+P5</f>
        <v>18178.75</v>
      </c>
      <c r="S5" s="12">
        <f>O5+Q5</f>
        <v>139592.4</v>
      </c>
      <c r="T5" s="11">
        <v>13835.18</v>
      </c>
      <c r="U5" s="12">
        <v>118862.18</v>
      </c>
      <c r="V5" s="13">
        <v>4317.04</v>
      </c>
      <c r="W5" s="14">
        <v>21153.81</v>
      </c>
      <c r="X5" s="13">
        <f>T5+V5</f>
        <v>18152.22</v>
      </c>
      <c r="Y5" s="14">
        <f>U5+W5</f>
        <v>140015.99</v>
      </c>
    </row>
    <row r="6" spans="1:25" ht="11.25">
      <c r="A6" s="1" t="s">
        <v>62</v>
      </c>
      <c r="B6" s="15">
        <v>29746.52</v>
      </c>
      <c r="C6" s="16">
        <v>217029.94</v>
      </c>
      <c r="D6" s="15">
        <v>12497.94</v>
      </c>
      <c r="E6" s="16">
        <v>68016.52</v>
      </c>
      <c r="F6" s="16">
        <f aca="true" t="shared" si="0" ref="F6:G67">B6+D6</f>
        <v>42244.46</v>
      </c>
      <c r="G6" s="16">
        <f t="shared" si="0"/>
        <v>285046.46</v>
      </c>
      <c r="H6" s="15">
        <v>29302.2</v>
      </c>
      <c r="I6" s="16">
        <v>214216.9</v>
      </c>
      <c r="J6" s="15">
        <v>12472.65</v>
      </c>
      <c r="K6" s="16">
        <v>67734.75</v>
      </c>
      <c r="L6" s="16">
        <f aca="true" t="shared" si="1" ref="L6:L67">H6+J6</f>
        <v>41774.85</v>
      </c>
      <c r="M6" s="16">
        <f aca="true" t="shared" si="2" ref="M6:M67">I6+K6</f>
        <v>281951.65</v>
      </c>
      <c r="N6" s="15">
        <v>29097.9</v>
      </c>
      <c r="O6" s="16">
        <v>215478.5</v>
      </c>
      <c r="P6" s="15">
        <v>12467.9</v>
      </c>
      <c r="Q6" s="16">
        <v>67728.6</v>
      </c>
      <c r="R6" s="16">
        <f aca="true" t="shared" si="3" ref="R6:R67">N6+P6</f>
        <v>41565.8</v>
      </c>
      <c r="S6" s="16">
        <f aca="true" t="shared" si="4" ref="S6:S67">O6+Q6</f>
        <v>283207.1</v>
      </c>
      <c r="T6" s="15">
        <v>29129.04</v>
      </c>
      <c r="U6" s="16">
        <v>216961.27</v>
      </c>
      <c r="V6" s="15">
        <v>12480.86</v>
      </c>
      <c r="W6" s="16">
        <v>67849.09</v>
      </c>
      <c r="X6" s="15">
        <f aca="true" t="shared" si="5" ref="X6:X67">T6+V6</f>
        <v>41609.9</v>
      </c>
      <c r="Y6" s="16">
        <f aca="true" t="shared" si="6" ref="Y6:Y67">U6+W6</f>
        <v>284810.36</v>
      </c>
    </row>
    <row r="7" spans="1:25" ht="11.25">
      <c r="A7" s="1" t="s">
        <v>63</v>
      </c>
      <c r="B7" s="15">
        <v>47531.31</v>
      </c>
      <c r="C7" s="16">
        <v>342795.94</v>
      </c>
      <c r="D7" s="15">
        <v>26802.21</v>
      </c>
      <c r="E7" s="16">
        <v>84818.73</v>
      </c>
      <c r="F7" s="16">
        <f t="shared" si="0"/>
        <v>74333.51999999999</v>
      </c>
      <c r="G7" s="16">
        <f t="shared" si="0"/>
        <v>427614.67</v>
      </c>
      <c r="H7" s="15">
        <v>46840.85</v>
      </c>
      <c r="I7" s="16">
        <v>338622.1</v>
      </c>
      <c r="J7" s="15">
        <v>26749.4</v>
      </c>
      <c r="K7" s="16">
        <v>84534.1</v>
      </c>
      <c r="L7" s="16">
        <f t="shared" si="1"/>
        <v>73590.25</v>
      </c>
      <c r="M7" s="16">
        <f t="shared" si="2"/>
        <v>423156.19999999995</v>
      </c>
      <c r="N7" s="15">
        <v>46407.5</v>
      </c>
      <c r="O7" s="16">
        <v>340662.2</v>
      </c>
      <c r="P7" s="15">
        <v>26770.7</v>
      </c>
      <c r="Q7" s="16">
        <v>84566.7</v>
      </c>
      <c r="R7" s="16">
        <f t="shared" si="3"/>
        <v>73178.2</v>
      </c>
      <c r="S7" s="16">
        <f t="shared" si="4"/>
        <v>425228.9</v>
      </c>
      <c r="T7" s="15">
        <v>46354.95</v>
      </c>
      <c r="U7" s="16">
        <v>341608.31</v>
      </c>
      <c r="V7" s="15">
        <v>26803.5</v>
      </c>
      <c r="W7" s="16">
        <v>84761.91</v>
      </c>
      <c r="X7" s="15">
        <f t="shared" si="5"/>
        <v>73158.45</v>
      </c>
      <c r="Y7" s="16">
        <f t="shared" si="6"/>
        <v>426370.22</v>
      </c>
    </row>
    <row r="8" spans="1:25" ht="11.25">
      <c r="A8" s="2" t="s">
        <v>1</v>
      </c>
      <c r="B8" s="17">
        <v>91491.78</v>
      </c>
      <c r="C8" s="18">
        <v>679520.79</v>
      </c>
      <c r="D8" s="17">
        <v>43637.73</v>
      </c>
      <c r="E8" s="18">
        <v>174138.68</v>
      </c>
      <c r="F8" s="18">
        <f t="shared" si="0"/>
        <v>135129.51</v>
      </c>
      <c r="G8" s="18">
        <f t="shared" si="0"/>
        <v>853659.47</v>
      </c>
      <c r="H8" s="17">
        <v>90206.15</v>
      </c>
      <c r="I8" s="18">
        <v>670719.1</v>
      </c>
      <c r="J8" s="17">
        <v>43549.9</v>
      </c>
      <c r="K8" s="18">
        <v>173470.4</v>
      </c>
      <c r="L8" s="18">
        <f t="shared" si="1"/>
        <v>133756.05</v>
      </c>
      <c r="M8" s="18">
        <f t="shared" si="2"/>
        <v>844189.5</v>
      </c>
      <c r="N8" s="17">
        <v>89355.95</v>
      </c>
      <c r="O8" s="18">
        <v>674574.9</v>
      </c>
      <c r="P8" s="17">
        <v>43566.8</v>
      </c>
      <c r="Q8" s="18">
        <v>173453.5</v>
      </c>
      <c r="R8" s="18">
        <f t="shared" si="3"/>
        <v>132922.75</v>
      </c>
      <c r="S8" s="18">
        <f t="shared" si="4"/>
        <v>848028.4</v>
      </c>
      <c r="T8" s="17">
        <v>89319.18</v>
      </c>
      <c r="U8" s="18">
        <v>677431.77</v>
      </c>
      <c r="V8" s="17">
        <v>43601.4</v>
      </c>
      <c r="W8" s="18">
        <v>173764.81</v>
      </c>
      <c r="X8" s="17">
        <f t="shared" si="5"/>
        <v>132920.58</v>
      </c>
      <c r="Y8" s="18">
        <f t="shared" si="6"/>
        <v>851196.5800000001</v>
      </c>
    </row>
    <row r="9" spans="1:28" ht="11.25">
      <c r="A9" s="1" t="s">
        <v>2</v>
      </c>
      <c r="B9" s="15">
        <v>328038.47</v>
      </c>
      <c r="C9" s="16">
        <v>1813063.47</v>
      </c>
      <c r="D9" s="15">
        <v>94618.21</v>
      </c>
      <c r="E9" s="16">
        <v>380092.52</v>
      </c>
      <c r="F9" s="16">
        <f t="shared" si="0"/>
        <v>422656.68</v>
      </c>
      <c r="G9" s="16">
        <f t="shared" si="0"/>
        <v>2193155.99</v>
      </c>
      <c r="H9" s="15">
        <v>323794.7</v>
      </c>
      <c r="I9" s="16">
        <v>1796154.95</v>
      </c>
      <c r="J9" s="15">
        <v>94173.5</v>
      </c>
      <c r="K9" s="16">
        <v>379110.15</v>
      </c>
      <c r="L9" s="16">
        <f t="shared" si="1"/>
        <v>417968.2</v>
      </c>
      <c r="M9" s="16">
        <f t="shared" si="2"/>
        <v>2175265.1</v>
      </c>
      <c r="N9" s="15">
        <v>322436.15</v>
      </c>
      <c r="O9" s="16">
        <v>1809431.6</v>
      </c>
      <c r="P9" s="15">
        <v>94022.1</v>
      </c>
      <c r="Q9" s="16">
        <v>379237.1</v>
      </c>
      <c r="R9" s="16">
        <f t="shared" si="3"/>
        <v>416458.25</v>
      </c>
      <c r="S9" s="16">
        <f t="shared" si="4"/>
        <v>2188668.7</v>
      </c>
      <c r="T9" s="15">
        <v>323360</v>
      </c>
      <c r="U9" s="16">
        <v>1824470.5</v>
      </c>
      <c r="V9" s="15">
        <v>94225.9</v>
      </c>
      <c r="W9" s="16">
        <v>381102.91</v>
      </c>
      <c r="X9" s="15">
        <f t="shared" si="5"/>
        <v>417585.9</v>
      </c>
      <c r="Y9" s="16">
        <f t="shared" si="6"/>
        <v>2205573.41</v>
      </c>
      <c r="AB9" s="6" t="s">
        <v>79</v>
      </c>
    </row>
    <row r="10" spans="1:25" ht="11.25">
      <c r="A10" s="1" t="s">
        <v>3</v>
      </c>
      <c r="B10" s="15">
        <v>37730.63</v>
      </c>
      <c r="C10" s="16">
        <v>202327.47</v>
      </c>
      <c r="D10" s="15">
        <v>14065.84</v>
      </c>
      <c r="E10" s="16">
        <v>59413.1</v>
      </c>
      <c r="F10" s="16">
        <f t="shared" si="0"/>
        <v>51796.47</v>
      </c>
      <c r="G10" s="16">
        <f t="shared" si="0"/>
        <v>261740.57</v>
      </c>
      <c r="H10" s="15">
        <v>36948.35</v>
      </c>
      <c r="I10" s="16">
        <v>199690.2</v>
      </c>
      <c r="J10" s="15">
        <v>13978.45</v>
      </c>
      <c r="K10" s="16">
        <v>59129.1</v>
      </c>
      <c r="L10" s="16">
        <f t="shared" si="1"/>
        <v>50926.8</v>
      </c>
      <c r="M10" s="16">
        <f t="shared" si="2"/>
        <v>258819.30000000002</v>
      </c>
      <c r="N10" s="15">
        <v>36931.3</v>
      </c>
      <c r="O10" s="16">
        <v>202249.25</v>
      </c>
      <c r="P10" s="15">
        <v>13932.2</v>
      </c>
      <c r="Q10" s="16">
        <v>59144.95</v>
      </c>
      <c r="R10" s="16">
        <f t="shared" si="3"/>
        <v>50863.5</v>
      </c>
      <c r="S10" s="16">
        <f t="shared" si="4"/>
        <v>261394.2</v>
      </c>
      <c r="T10" s="15">
        <v>37493.95</v>
      </c>
      <c r="U10" s="16">
        <v>207117.54</v>
      </c>
      <c r="V10" s="15">
        <v>14017.63</v>
      </c>
      <c r="W10" s="16">
        <v>59580.81</v>
      </c>
      <c r="X10" s="15">
        <f t="shared" si="5"/>
        <v>51511.579999999994</v>
      </c>
      <c r="Y10" s="16">
        <f t="shared" si="6"/>
        <v>266698.35</v>
      </c>
    </row>
    <row r="11" spans="1:25" ht="11.25">
      <c r="A11" s="1" t="s">
        <v>4</v>
      </c>
      <c r="B11" s="15">
        <v>22166.73</v>
      </c>
      <c r="C11" s="16">
        <v>118468.58</v>
      </c>
      <c r="D11" s="15">
        <v>7992.47</v>
      </c>
      <c r="E11" s="16">
        <v>39861.79</v>
      </c>
      <c r="F11" s="16">
        <f t="shared" si="0"/>
        <v>30159.2</v>
      </c>
      <c r="G11" s="16">
        <f t="shared" si="0"/>
        <v>158330.37</v>
      </c>
      <c r="H11" s="15">
        <v>21630.9</v>
      </c>
      <c r="I11" s="16">
        <v>117606.4</v>
      </c>
      <c r="J11" s="15">
        <v>7967.25</v>
      </c>
      <c r="K11" s="16">
        <v>39803.25</v>
      </c>
      <c r="L11" s="16">
        <f t="shared" si="1"/>
        <v>29598.15</v>
      </c>
      <c r="M11" s="16">
        <f t="shared" si="2"/>
        <v>157409.65</v>
      </c>
      <c r="N11" s="15">
        <v>21616.6</v>
      </c>
      <c r="O11" s="16">
        <v>118308.8</v>
      </c>
      <c r="P11" s="15">
        <v>7952</v>
      </c>
      <c r="Q11" s="16">
        <v>39769.15</v>
      </c>
      <c r="R11" s="16">
        <f t="shared" si="3"/>
        <v>29568.6</v>
      </c>
      <c r="S11" s="16">
        <f t="shared" si="4"/>
        <v>158077.95</v>
      </c>
      <c r="T11" s="15">
        <v>21692.86</v>
      </c>
      <c r="U11" s="16">
        <v>119339.13</v>
      </c>
      <c r="V11" s="15">
        <v>7973.09</v>
      </c>
      <c r="W11" s="16">
        <v>39859.09</v>
      </c>
      <c r="X11" s="15">
        <f t="shared" si="5"/>
        <v>29665.95</v>
      </c>
      <c r="Y11" s="16">
        <f t="shared" si="6"/>
        <v>159198.22</v>
      </c>
    </row>
    <row r="12" spans="1:25" ht="11.25">
      <c r="A12" s="1" t="s">
        <v>5</v>
      </c>
      <c r="B12" s="15">
        <v>33162.05</v>
      </c>
      <c r="C12" s="16">
        <v>200709.73</v>
      </c>
      <c r="D12" s="15">
        <v>13454.36</v>
      </c>
      <c r="E12" s="16">
        <v>53187.2</v>
      </c>
      <c r="F12" s="16">
        <f t="shared" si="0"/>
        <v>46616.41</v>
      </c>
      <c r="G12" s="16">
        <f t="shared" si="0"/>
        <v>253896.93</v>
      </c>
      <c r="H12" s="15">
        <v>32371.3</v>
      </c>
      <c r="I12" s="16">
        <v>196570.75</v>
      </c>
      <c r="J12" s="15">
        <v>13355.8</v>
      </c>
      <c r="K12" s="16">
        <v>52951.45</v>
      </c>
      <c r="L12" s="16">
        <f t="shared" si="1"/>
        <v>45727.1</v>
      </c>
      <c r="M12" s="16">
        <f t="shared" si="2"/>
        <v>249522.2</v>
      </c>
      <c r="N12" s="15">
        <v>31928.05</v>
      </c>
      <c r="O12" s="16">
        <v>198487.35</v>
      </c>
      <c r="P12" s="15">
        <v>13357.15</v>
      </c>
      <c r="Q12" s="16">
        <v>53008.15</v>
      </c>
      <c r="R12" s="16">
        <f t="shared" si="3"/>
        <v>45285.2</v>
      </c>
      <c r="S12" s="16">
        <f t="shared" si="4"/>
        <v>251495.5</v>
      </c>
      <c r="T12" s="15">
        <v>32321.77</v>
      </c>
      <c r="U12" s="16">
        <v>202830.45</v>
      </c>
      <c r="V12" s="15">
        <v>13483.5</v>
      </c>
      <c r="W12" s="16">
        <v>53441.58</v>
      </c>
      <c r="X12" s="15">
        <f t="shared" si="5"/>
        <v>45805.270000000004</v>
      </c>
      <c r="Y12" s="16">
        <f t="shared" si="6"/>
        <v>256272.03000000003</v>
      </c>
    </row>
    <row r="13" spans="1:25" ht="11.25">
      <c r="A13" s="2" t="s">
        <v>6</v>
      </c>
      <c r="B13" s="17">
        <v>421097.89</v>
      </c>
      <c r="C13" s="18">
        <v>2334569.26</v>
      </c>
      <c r="D13" s="17">
        <v>130130.89</v>
      </c>
      <c r="E13" s="18">
        <v>532554.63</v>
      </c>
      <c r="F13" s="18">
        <f t="shared" si="0"/>
        <v>551228.78</v>
      </c>
      <c r="G13" s="18">
        <f t="shared" si="0"/>
        <v>2867123.8899999997</v>
      </c>
      <c r="H13" s="17">
        <v>414745.25</v>
      </c>
      <c r="I13" s="18">
        <v>2310022.3</v>
      </c>
      <c r="J13" s="17">
        <v>129475</v>
      </c>
      <c r="K13" s="18">
        <v>530993.95</v>
      </c>
      <c r="L13" s="18">
        <f t="shared" si="1"/>
        <v>544220.25</v>
      </c>
      <c r="M13" s="18">
        <f t="shared" si="2"/>
        <v>2841016.25</v>
      </c>
      <c r="N13" s="17">
        <v>412912.1</v>
      </c>
      <c r="O13" s="18">
        <v>2328477</v>
      </c>
      <c r="P13" s="17">
        <v>129263.45</v>
      </c>
      <c r="Q13" s="18">
        <v>531159.35</v>
      </c>
      <c r="R13" s="18">
        <f t="shared" si="3"/>
        <v>542175.5499999999</v>
      </c>
      <c r="S13" s="18">
        <f t="shared" si="4"/>
        <v>2859636.35</v>
      </c>
      <c r="T13" s="17">
        <v>414868.59</v>
      </c>
      <c r="U13" s="18">
        <v>2353757.63</v>
      </c>
      <c r="V13" s="17">
        <v>129700.13</v>
      </c>
      <c r="W13" s="18">
        <v>533984.41</v>
      </c>
      <c r="X13" s="17">
        <f t="shared" si="5"/>
        <v>544568.72</v>
      </c>
      <c r="Y13" s="18">
        <f t="shared" si="6"/>
        <v>2887742.04</v>
      </c>
    </row>
    <row r="14" spans="1:25" ht="11.25">
      <c r="A14" s="1" t="s">
        <v>7</v>
      </c>
      <c r="B14" s="15">
        <v>52129.26</v>
      </c>
      <c r="C14" s="16">
        <v>289186.1</v>
      </c>
      <c r="D14" s="15">
        <v>20943.94</v>
      </c>
      <c r="E14" s="16">
        <v>87846.15</v>
      </c>
      <c r="F14" s="16">
        <f t="shared" si="0"/>
        <v>73073.2</v>
      </c>
      <c r="G14" s="16">
        <f t="shared" si="0"/>
        <v>377032.25</v>
      </c>
      <c r="H14" s="15">
        <v>51389.75</v>
      </c>
      <c r="I14" s="16">
        <v>284809.2</v>
      </c>
      <c r="J14" s="15">
        <v>20842.85</v>
      </c>
      <c r="K14" s="16">
        <v>87447.4</v>
      </c>
      <c r="L14" s="16">
        <f t="shared" si="1"/>
        <v>72232.6</v>
      </c>
      <c r="M14" s="16">
        <f t="shared" si="2"/>
        <v>372256.6</v>
      </c>
      <c r="N14" s="15">
        <v>51216.3</v>
      </c>
      <c r="O14" s="16">
        <v>287439.85</v>
      </c>
      <c r="P14" s="15">
        <v>20829.9</v>
      </c>
      <c r="Q14" s="16">
        <v>87425.95</v>
      </c>
      <c r="R14" s="16">
        <f t="shared" si="3"/>
        <v>72046.20000000001</v>
      </c>
      <c r="S14" s="16">
        <f t="shared" si="4"/>
        <v>374865.8</v>
      </c>
      <c r="T14" s="15">
        <v>51191.5</v>
      </c>
      <c r="U14" s="16">
        <v>289488.9</v>
      </c>
      <c r="V14" s="15">
        <v>20881.81</v>
      </c>
      <c r="W14" s="16">
        <v>87618.18</v>
      </c>
      <c r="X14" s="15">
        <f t="shared" si="5"/>
        <v>72073.31</v>
      </c>
      <c r="Y14" s="16">
        <f t="shared" si="6"/>
        <v>377107.08</v>
      </c>
    </row>
    <row r="15" spans="1:25" ht="11.25">
      <c r="A15" s="1" t="s">
        <v>8</v>
      </c>
      <c r="B15" s="15">
        <v>13227.57</v>
      </c>
      <c r="C15" s="16">
        <v>71572.05</v>
      </c>
      <c r="D15" s="15">
        <v>6729.68</v>
      </c>
      <c r="E15" s="16">
        <v>36600.89</v>
      </c>
      <c r="F15" s="16">
        <f t="shared" si="0"/>
        <v>19957.25</v>
      </c>
      <c r="G15" s="16">
        <f t="shared" si="0"/>
        <v>108172.94</v>
      </c>
      <c r="H15" s="15">
        <v>13068.55</v>
      </c>
      <c r="I15" s="16">
        <v>70574.1</v>
      </c>
      <c r="J15" s="15">
        <v>6687.5</v>
      </c>
      <c r="K15" s="16">
        <v>36475.8</v>
      </c>
      <c r="L15" s="16">
        <f t="shared" si="1"/>
        <v>19756.05</v>
      </c>
      <c r="M15" s="16">
        <f t="shared" si="2"/>
        <v>107049.90000000001</v>
      </c>
      <c r="N15" s="15">
        <v>13021.5</v>
      </c>
      <c r="O15" s="16">
        <v>70593</v>
      </c>
      <c r="P15" s="15">
        <v>6682.05</v>
      </c>
      <c r="Q15" s="16">
        <v>36436.55</v>
      </c>
      <c r="R15" s="16">
        <f t="shared" si="3"/>
        <v>19703.55</v>
      </c>
      <c r="S15" s="16">
        <f t="shared" si="4"/>
        <v>107029.55</v>
      </c>
      <c r="T15" s="15">
        <v>13110.54</v>
      </c>
      <c r="U15" s="16">
        <v>70964.95</v>
      </c>
      <c r="V15" s="15">
        <v>6704.18</v>
      </c>
      <c r="W15" s="16">
        <v>36446.77</v>
      </c>
      <c r="X15" s="15">
        <f t="shared" si="5"/>
        <v>19814.72</v>
      </c>
      <c r="Y15" s="16">
        <f t="shared" si="6"/>
        <v>107411.72</v>
      </c>
    </row>
    <row r="16" spans="1:25" ht="11.25">
      <c r="A16" s="1" t="s">
        <v>9</v>
      </c>
      <c r="B16" s="15">
        <v>11786.63</v>
      </c>
      <c r="C16" s="16">
        <v>68796.42</v>
      </c>
      <c r="D16" s="15">
        <v>6397.36</v>
      </c>
      <c r="E16" s="16">
        <v>26046.94</v>
      </c>
      <c r="F16" s="16">
        <f t="shared" si="0"/>
        <v>18183.989999999998</v>
      </c>
      <c r="G16" s="16">
        <f t="shared" si="0"/>
        <v>94843.36</v>
      </c>
      <c r="H16" s="15">
        <v>11638.45</v>
      </c>
      <c r="I16" s="16">
        <v>67935.35</v>
      </c>
      <c r="J16" s="15">
        <v>6368.95</v>
      </c>
      <c r="K16" s="16">
        <v>25907.3</v>
      </c>
      <c r="L16" s="16">
        <f t="shared" si="1"/>
        <v>18007.4</v>
      </c>
      <c r="M16" s="16">
        <f t="shared" si="2"/>
        <v>93842.65000000001</v>
      </c>
      <c r="N16" s="15">
        <v>11569.85</v>
      </c>
      <c r="O16" s="16">
        <v>67884.95</v>
      </c>
      <c r="P16" s="15">
        <v>6363.85</v>
      </c>
      <c r="Q16" s="16">
        <v>25866.45</v>
      </c>
      <c r="R16" s="16">
        <f t="shared" si="3"/>
        <v>17933.7</v>
      </c>
      <c r="S16" s="16">
        <f t="shared" si="4"/>
        <v>93751.4</v>
      </c>
      <c r="T16" s="15">
        <v>11587</v>
      </c>
      <c r="U16" s="16">
        <v>68027.59</v>
      </c>
      <c r="V16" s="15">
        <v>6369.04</v>
      </c>
      <c r="W16" s="16">
        <v>25888</v>
      </c>
      <c r="X16" s="15">
        <f t="shared" si="5"/>
        <v>17956.04</v>
      </c>
      <c r="Y16" s="16">
        <f t="shared" si="6"/>
        <v>93915.59</v>
      </c>
    </row>
    <row r="17" spans="1:25" ht="11.25">
      <c r="A17" s="1" t="s">
        <v>10</v>
      </c>
      <c r="B17" s="15">
        <v>41661.73</v>
      </c>
      <c r="C17" s="16">
        <v>225767.1</v>
      </c>
      <c r="D17" s="15">
        <v>19461.1</v>
      </c>
      <c r="E17" s="16">
        <v>67021.89</v>
      </c>
      <c r="F17" s="16">
        <f t="shared" si="0"/>
        <v>61122.83</v>
      </c>
      <c r="G17" s="16">
        <f t="shared" si="0"/>
        <v>292788.99</v>
      </c>
      <c r="H17" s="15">
        <v>41178.9</v>
      </c>
      <c r="I17" s="16">
        <v>220990.35</v>
      </c>
      <c r="J17" s="15">
        <v>19349.75</v>
      </c>
      <c r="K17" s="16">
        <v>66612.9</v>
      </c>
      <c r="L17" s="16">
        <f t="shared" si="1"/>
        <v>60528.65</v>
      </c>
      <c r="M17" s="16">
        <f t="shared" si="2"/>
        <v>287603.25</v>
      </c>
      <c r="N17" s="15">
        <v>41019.9</v>
      </c>
      <c r="O17" s="16">
        <v>223113.7</v>
      </c>
      <c r="P17" s="15">
        <v>19324.6</v>
      </c>
      <c r="Q17" s="16">
        <v>66586.1</v>
      </c>
      <c r="R17" s="16">
        <f t="shared" si="3"/>
        <v>60344.5</v>
      </c>
      <c r="S17" s="16">
        <f t="shared" si="4"/>
        <v>289699.80000000005</v>
      </c>
      <c r="T17" s="15">
        <v>41072.04</v>
      </c>
      <c r="U17" s="16">
        <v>225054.77</v>
      </c>
      <c r="V17" s="15">
        <v>19436.5</v>
      </c>
      <c r="W17" s="16">
        <v>66817.18</v>
      </c>
      <c r="X17" s="15">
        <f t="shared" si="5"/>
        <v>60508.54</v>
      </c>
      <c r="Y17" s="16">
        <f t="shared" si="6"/>
        <v>291871.94999999995</v>
      </c>
    </row>
    <row r="18" spans="1:25" ht="11.25">
      <c r="A18" s="2" t="s">
        <v>11</v>
      </c>
      <c r="B18" s="17">
        <v>118805.21</v>
      </c>
      <c r="C18" s="18">
        <v>655321.68</v>
      </c>
      <c r="D18" s="17">
        <v>53532.1</v>
      </c>
      <c r="E18" s="18">
        <v>217515.89</v>
      </c>
      <c r="F18" s="18">
        <f t="shared" si="0"/>
        <v>172337.31</v>
      </c>
      <c r="G18" s="18">
        <f t="shared" si="0"/>
        <v>872837.5700000001</v>
      </c>
      <c r="H18" s="17">
        <v>117275.65</v>
      </c>
      <c r="I18" s="18">
        <v>644309</v>
      </c>
      <c r="J18" s="17">
        <v>53249.05</v>
      </c>
      <c r="K18" s="18">
        <v>216443.4</v>
      </c>
      <c r="L18" s="18">
        <f t="shared" si="1"/>
        <v>170524.7</v>
      </c>
      <c r="M18" s="18">
        <f t="shared" si="2"/>
        <v>860752.4</v>
      </c>
      <c r="N18" s="17">
        <v>116827.55</v>
      </c>
      <c r="O18" s="18">
        <v>649031.5</v>
      </c>
      <c r="P18" s="17">
        <v>53200.4</v>
      </c>
      <c r="Q18" s="18">
        <v>216315.05</v>
      </c>
      <c r="R18" s="18">
        <f t="shared" si="3"/>
        <v>170027.95</v>
      </c>
      <c r="S18" s="18">
        <f t="shared" si="4"/>
        <v>865346.55</v>
      </c>
      <c r="T18" s="17">
        <v>116961.09</v>
      </c>
      <c r="U18" s="18">
        <v>653536.22</v>
      </c>
      <c r="V18" s="17">
        <v>53391.54</v>
      </c>
      <c r="W18" s="18">
        <v>216770.13</v>
      </c>
      <c r="X18" s="17">
        <f t="shared" si="5"/>
        <v>170352.63</v>
      </c>
      <c r="Y18" s="18">
        <f t="shared" si="6"/>
        <v>870306.35</v>
      </c>
    </row>
    <row r="19" spans="1:25" ht="11.25">
      <c r="A19" s="1" t="s">
        <v>12</v>
      </c>
      <c r="B19" s="15">
        <v>44719.31</v>
      </c>
      <c r="C19" s="16">
        <v>148954.89</v>
      </c>
      <c r="D19" s="15">
        <v>12544.52</v>
      </c>
      <c r="E19" s="16">
        <v>54428.58</v>
      </c>
      <c r="F19" s="16">
        <f t="shared" si="0"/>
        <v>57263.83</v>
      </c>
      <c r="G19" s="16">
        <f t="shared" si="0"/>
        <v>203383.47000000003</v>
      </c>
      <c r="H19" s="15">
        <v>44818.35</v>
      </c>
      <c r="I19" s="16">
        <v>148108.65</v>
      </c>
      <c r="J19" s="15">
        <v>12501.35</v>
      </c>
      <c r="K19" s="16">
        <v>54307.05</v>
      </c>
      <c r="L19" s="16">
        <f t="shared" si="1"/>
        <v>57319.7</v>
      </c>
      <c r="M19" s="16">
        <f t="shared" si="2"/>
        <v>202415.7</v>
      </c>
      <c r="N19" s="15">
        <v>44507.4</v>
      </c>
      <c r="O19" s="16">
        <v>149174.6</v>
      </c>
      <c r="P19" s="15">
        <v>12531.25</v>
      </c>
      <c r="Q19" s="16">
        <v>54414.8</v>
      </c>
      <c r="R19" s="16">
        <f t="shared" si="3"/>
        <v>57038.65</v>
      </c>
      <c r="S19" s="16">
        <f t="shared" si="4"/>
        <v>203589.40000000002</v>
      </c>
      <c r="T19" s="15">
        <v>44230.13</v>
      </c>
      <c r="U19" s="16">
        <v>150618.72</v>
      </c>
      <c r="V19" s="15">
        <v>12613.54</v>
      </c>
      <c r="W19" s="16">
        <v>54730.95</v>
      </c>
      <c r="X19" s="15">
        <f t="shared" si="5"/>
        <v>56843.67</v>
      </c>
      <c r="Y19" s="16">
        <f t="shared" si="6"/>
        <v>205349.66999999998</v>
      </c>
    </row>
    <row r="20" spans="1:25" ht="11.25">
      <c r="A20" s="1" t="s">
        <v>13</v>
      </c>
      <c r="B20" s="15">
        <v>42339.36</v>
      </c>
      <c r="C20" s="16">
        <v>233824.42</v>
      </c>
      <c r="D20" s="15">
        <v>18953.21</v>
      </c>
      <c r="E20" s="16">
        <v>55572.68</v>
      </c>
      <c r="F20" s="16">
        <f t="shared" si="0"/>
        <v>61292.57</v>
      </c>
      <c r="G20" s="16">
        <f t="shared" si="0"/>
        <v>289397.10000000003</v>
      </c>
      <c r="H20" s="15">
        <v>41276.2</v>
      </c>
      <c r="I20" s="16">
        <v>231109.55</v>
      </c>
      <c r="J20" s="15">
        <v>18871.2</v>
      </c>
      <c r="K20" s="16">
        <v>55275.1</v>
      </c>
      <c r="L20" s="16">
        <f t="shared" si="1"/>
        <v>60147.399999999994</v>
      </c>
      <c r="M20" s="16">
        <f t="shared" si="2"/>
        <v>286384.64999999997</v>
      </c>
      <c r="N20" s="15">
        <v>40899.45</v>
      </c>
      <c r="O20" s="16">
        <v>233451.8</v>
      </c>
      <c r="P20" s="15">
        <v>18822.45</v>
      </c>
      <c r="Q20" s="16">
        <v>55170.55</v>
      </c>
      <c r="R20" s="16">
        <f t="shared" si="3"/>
        <v>59721.899999999994</v>
      </c>
      <c r="S20" s="16">
        <f t="shared" si="4"/>
        <v>288622.35</v>
      </c>
      <c r="T20" s="15">
        <v>41214.09</v>
      </c>
      <c r="U20" s="16">
        <v>238070.18</v>
      </c>
      <c r="V20" s="15">
        <v>18963.27</v>
      </c>
      <c r="W20" s="16">
        <v>55700.09</v>
      </c>
      <c r="X20" s="15">
        <f t="shared" si="5"/>
        <v>60177.36</v>
      </c>
      <c r="Y20" s="16">
        <f t="shared" si="6"/>
        <v>293770.27</v>
      </c>
    </row>
    <row r="21" spans="1:25" ht="11.25">
      <c r="A21" s="1" t="s">
        <v>14</v>
      </c>
      <c r="B21" s="15">
        <v>26740.57</v>
      </c>
      <c r="C21" s="16">
        <v>152893.84</v>
      </c>
      <c r="D21" s="15">
        <v>15454.42</v>
      </c>
      <c r="E21" s="16">
        <v>50062.94</v>
      </c>
      <c r="F21" s="16">
        <f t="shared" si="0"/>
        <v>42194.99</v>
      </c>
      <c r="G21" s="16">
        <f t="shared" si="0"/>
        <v>202956.78</v>
      </c>
      <c r="H21" s="15">
        <v>26266.55</v>
      </c>
      <c r="I21" s="16">
        <v>150968.55</v>
      </c>
      <c r="J21" s="15">
        <v>15374.9</v>
      </c>
      <c r="K21" s="16">
        <v>49762.85</v>
      </c>
      <c r="L21" s="16">
        <f t="shared" si="1"/>
        <v>41641.45</v>
      </c>
      <c r="M21" s="16">
        <f t="shared" si="2"/>
        <v>200731.4</v>
      </c>
      <c r="N21" s="15">
        <v>26057.6</v>
      </c>
      <c r="O21" s="16">
        <v>153383.6</v>
      </c>
      <c r="P21" s="15">
        <v>15354</v>
      </c>
      <c r="Q21" s="16">
        <v>49808.6</v>
      </c>
      <c r="R21" s="16">
        <f t="shared" si="3"/>
        <v>41411.6</v>
      </c>
      <c r="S21" s="16">
        <f t="shared" si="4"/>
        <v>203192.2</v>
      </c>
      <c r="T21" s="15">
        <v>26116.45</v>
      </c>
      <c r="U21" s="16">
        <v>155638.86</v>
      </c>
      <c r="V21" s="15">
        <v>15423</v>
      </c>
      <c r="W21" s="16">
        <v>50125.04</v>
      </c>
      <c r="X21" s="15">
        <f t="shared" si="5"/>
        <v>41539.45</v>
      </c>
      <c r="Y21" s="16">
        <f t="shared" si="6"/>
        <v>205763.9</v>
      </c>
    </row>
    <row r="22" spans="1:25" ht="11.25">
      <c r="A22" s="1" t="s">
        <v>15</v>
      </c>
      <c r="B22" s="15">
        <v>34612.73</v>
      </c>
      <c r="C22" s="16">
        <v>180248.15</v>
      </c>
      <c r="D22" s="15">
        <v>17526.26</v>
      </c>
      <c r="E22" s="16">
        <v>59348.94</v>
      </c>
      <c r="F22" s="16">
        <f t="shared" si="0"/>
        <v>52138.990000000005</v>
      </c>
      <c r="G22" s="16">
        <f t="shared" si="0"/>
        <v>239597.09</v>
      </c>
      <c r="H22" s="15">
        <v>34065.45</v>
      </c>
      <c r="I22" s="16">
        <v>178793.15</v>
      </c>
      <c r="J22" s="15">
        <v>17475.7</v>
      </c>
      <c r="K22" s="16">
        <v>59191.05</v>
      </c>
      <c r="L22" s="16">
        <f t="shared" si="1"/>
        <v>51541.149999999994</v>
      </c>
      <c r="M22" s="16">
        <f t="shared" si="2"/>
        <v>237984.2</v>
      </c>
      <c r="N22" s="15">
        <v>33478.45</v>
      </c>
      <c r="O22" s="16">
        <v>180752.25</v>
      </c>
      <c r="P22" s="15">
        <v>17427.15</v>
      </c>
      <c r="Q22" s="16">
        <v>59111.55</v>
      </c>
      <c r="R22" s="16">
        <f t="shared" si="3"/>
        <v>50905.6</v>
      </c>
      <c r="S22" s="16">
        <f t="shared" si="4"/>
        <v>239863.8</v>
      </c>
      <c r="T22" s="15">
        <v>33383.9</v>
      </c>
      <c r="U22" s="16">
        <v>183595.49</v>
      </c>
      <c r="V22" s="15">
        <v>17486.72</v>
      </c>
      <c r="W22" s="16">
        <v>59478.68</v>
      </c>
      <c r="X22" s="15">
        <f t="shared" si="5"/>
        <v>50870.62</v>
      </c>
      <c r="Y22" s="16">
        <f t="shared" si="6"/>
        <v>243074.16999999998</v>
      </c>
    </row>
    <row r="23" spans="1:25" ht="11.25">
      <c r="A23" s="1" t="s">
        <v>16</v>
      </c>
      <c r="B23" s="15">
        <v>16773.42</v>
      </c>
      <c r="C23" s="16">
        <v>96326.47</v>
      </c>
      <c r="D23" s="15">
        <v>8397.1</v>
      </c>
      <c r="E23" s="16">
        <v>25756.21</v>
      </c>
      <c r="F23" s="16">
        <f t="shared" si="0"/>
        <v>25170.519999999997</v>
      </c>
      <c r="G23" s="16">
        <f t="shared" si="0"/>
        <v>122082.68</v>
      </c>
      <c r="H23" s="15">
        <v>16382.45</v>
      </c>
      <c r="I23" s="16">
        <v>95550.75</v>
      </c>
      <c r="J23" s="15">
        <v>8344.8</v>
      </c>
      <c r="K23" s="16">
        <v>25630.2</v>
      </c>
      <c r="L23" s="16">
        <f t="shared" si="1"/>
        <v>24727.25</v>
      </c>
      <c r="M23" s="16">
        <f t="shared" si="2"/>
        <v>121180.95</v>
      </c>
      <c r="N23" s="15">
        <v>16325.2</v>
      </c>
      <c r="O23" s="16">
        <v>97375.65</v>
      </c>
      <c r="P23" s="15">
        <v>8309.15</v>
      </c>
      <c r="Q23" s="16">
        <v>25556.35</v>
      </c>
      <c r="R23" s="16">
        <f t="shared" si="3"/>
        <v>24634.35</v>
      </c>
      <c r="S23" s="16">
        <f t="shared" si="4"/>
        <v>122932</v>
      </c>
      <c r="T23" s="15">
        <v>16650.31</v>
      </c>
      <c r="U23" s="16">
        <v>99092.22</v>
      </c>
      <c r="V23" s="15">
        <v>8336.5</v>
      </c>
      <c r="W23" s="16">
        <v>25773.72</v>
      </c>
      <c r="X23" s="15">
        <f t="shared" si="5"/>
        <v>24986.81</v>
      </c>
      <c r="Y23" s="16">
        <f t="shared" si="6"/>
        <v>124865.94</v>
      </c>
    </row>
    <row r="24" spans="1:25" ht="11.25">
      <c r="A24" s="1" t="s">
        <v>17</v>
      </c>
      <c r="B24" s="15">
        <v>18528.15</v>
      </c>
      <c r="C24" s="16">
        <v>114402.26</v>
      </c>
      <c r="D24" s="15">
        <v>12208.84</v>
      </c>
      <c r="E24" s="16">
        <v>38471.31</v>
      </c>
      <c r="F24" s="16">
        <f t="shared" si="0"/>
        <v>30736.99</v>
      </c>
      <c r="G24" s="16">
        <f t="shared" si="0"/>
        <v>152873.57</v>
      </c>
      <c r="H24" s="15">
        <v>18303.3</v>
      </c>
      <c r="I24" s="16">
        <v>112858.05</v>
      </c>
      <c r="J24" s="15">
        <v>12221.1</v>
      </c>
      <c r="K24" s="16">
        <v>38346.55</v>
      </c>
      <c r="L24" s="16">
        <f t="shared" si="1"/>
        <v>30524.4</v>
      </c>
      <c r="M24" s="16">
        <f t="shared" si="2"/>
        <v>151204.6</v>
      </c>
      <c r="N24" s="15">
        <v>18299.35</v>
      </c>
      <c r="O24" s="16">
        <v>114690.4</v>
      </c>
      <c r="P24" s="15">
        <v>12184.8</v>
      </c>
      <c r="Q24" s="16">
        <v>38326.5</v>
      </c>
      <c r="R24" s="16">
        <f t="shared" si="3"/>
        <v>30484.149999999998</v>
      </c>
      <c r="S24" s="16">
        <f t="shared" si="4"/>
        <v>153016.9</v>
      </c>
      <c r="T24" s="15">
        <v>18362.45</v>
      </c>
      <c r="U24" s="16">
        <v>117131.31</v>
      </c>
      <c r="V24" s="15">
        <v>12198.13</v>
      </c>
      <c r="W24" s="16">
        <v>38549.36</v>
      </c>
      <c r="X24" s="15">
        <f t="shared" si="5"/>
        <v>30560.58</v>
      </c>
      <c r="Y24" s="16">
        <f t="shared" si="6"/>
        <v>155680.66999999998</v>
      </c>
    </row>
    <row r="25" spans="1:25" ht="11.25">
      <c r="A25" s="1" t="s">
        <v>18</v>
      </c>
      <c r="B25" s="15">
        <v>69966.89</v>
      </c>
      <c r="C25" s="16">
        <v>359907.42</v>
      </c>
      <c r="D25" s="15">
        <v>30517.05</v>
      </c>
      <c r="E25" s="16">
        <v>102435.57</v>
      </c>
      <c r="F25" s="16">
        <f t="shared" si="0"/>
        <v>100483.94</v>
      </c>
      <c r="G25" s="16">
        <f t="shared" si="0"/>
        <v>462342.99</v>
      </c>
      <c r="H25" s="15">
        <v>68560.65</v>
      </c>
      <c r="I25" s="16">
        <v>354370.5</v>
      </c>
      <c r="J25" s="15">
        <v>30373</v>
      </c>
      <c r="K25" s="16">
        <v>102147.75</v>
      </c>
      <c r="L25" s="16">
        <f t="shared" si="1"/>
        <v>98933.65</v>
      </c>
      <c r="M25" s="16">
        <f t="shared" si="2"/>
        <v>456518.25</v>
      </c>
      <c r="N25" s="15">
        <v>68139.25</v>
      </c>
      <c r="O25" s="16">
        <v>359012.5</v>
      </c>
      <c r="P25" s="15">
        <v>30254.05</v>
      </c>
      <c r="Q25" s="16">
        <v>102165.8</v>
      </c>
      <c r="R25" s="16">
        <f t="shared" si="3"/>
        <v>98393.3</v>
      </c>
      <c r="S25" s="16">
        <f t="shared" si="4"/>
        <v>461178.3</v>
      </c>
      <c r="T25" s="15">
        <v>68676.95</v>
      </c>
      <c r="U25" s="16">
        <v>368550.68</v>
      </c>
      <c r="V25" s="15">
        <v>30403.4</v>
      </c>
      <c r="W25" s="16">
        <v>103097.09</v>
      </c>
      <c r="X25" s="15">
        <f t="shared" si="5"/>
        <v>99080.35</v>
      </c>
      <c r="Y25" s="16">
        <f t="shared" si="6"/>
        <v>471647.77</v>
      </c>
    </row>
    <row r="26" spans="1:25" ht="11.25">
      <c r="A26" s="1" t="s">
        <v>19</v>
      </c>
      <c r="B26" s="15">
        <v>76414.26</v>
      </c>
      <c r="C26" s="16">
        <v>448908.94</v>
      </c>
      <c r="D26" s="15">
        <v>33130.84</v>
      </c>
      <c r="E26" s="16">
        <v>101009.94</v>
      </c>
      <c r="F26" s="16">
        <f t="shared" si="0"/>
        <v>109545.09999999999</v>
      </c>
      <c r="G26" s="16">
        <f t="shared" si="0"/>
        <v>549918.88</v>
      </c>
      <c r="H26" s="15">
        <v>75459.9</v>
      </c>
      <c r="I26" s="16">
        <v>443217.45</v>
      </c>
      <c r="J26" s="15">
        <v>33092.45</v>
      </c>
      <c r="K26" s="16">
        <v>100836.15</v>
      </c>
      <c r="L26" s="16">
        <f t="shared" si="1"/>
        <v>108552.34999999999</v>
      </c>
      <c r="M26" s="16">
        <f t="shared" si="2"/>
        <v>544053.6</v>
      </c>
      <c r="N26" s="15">
        <v>75251.5</v>
      </c>
      <c r="O26" s="16">
        <v>449591.05</v>
      </c>
      <c r="P26" s="15">
        <v>33033.55</v>
      </c>
      <c r="Q26" s="16">
        <v>100702.2</v>
      </c>
      <c r="R26" s="16">
        <f t="shared" si="3"/>
        <v>108285.05</v>
      </c>
      <c r="S26" s="16">
        <f t="shared" si="4"/>
        <v>550293.25</v>
      </c>
      <c r="T26" s="15">
        <v>75768.45</v>
      </c>
      <c r="U26" s="16">
        <v>454738.63</v>
      </c>
      <c r="V26" s="15">
        <v>33197.45</v>
      </c>
      <c r="W26" s="16">
        <v>101387.27</v>
      </c>
      <c r="X26" s="15">
        <f t="shared" si="5"/>
        <v>108965.9</v>
      </c>
      <c r="Y26" s="16">
        <f t="shared" si="6"/>
        <v>556125.9</v>
      </c>
    </row>
    <row r="27" spans="1:25" ht="11.25">
      <c r="A27" s="2" t="s">
        <v>20</v>
      </c>
      <c r="B27" s="17">
        <v>330094.73</v>
      </c>
      <c r="C27" s="18">
        <v>1735466.42</v>
      </c>
      <c r="D27" s="17">
        <v>148732.26</v>
      </c>
      <c r="E27" s="18">
        <v>487086.2</v>
      </c>
      <c r="F27" s="18">
        <f t="shared" si="0"/>
        <v>478826.99</v>
      </c>
      <c r="G27" s="18">
        <f t="shared" si="0"/>
        <v>2222552.62</v>
      </c>
      <c r="H27" s="17">
        <v>325132.85</v>
      </c>
      <c r="I27" s="18">
        <v>1714976.65</v>
      </c>
      <c r="J27" s="17">
        <v>148254.5</v>
      </c>
      <c r="K27" s="18">
        <v>485496.7</v>
      </c>
      <c r="L27" s="18">
        <f t="shared" si="1"/>
        <v>473387.35</v>
      </c>
      <c r="M27" s="18">
        <f t="shared" si="2"/>
        <v>2200473.35</v>
      </c>
      <c r="N27" s="17">
        <v>322958.2</v>
      </c>
      <c r="O27" s="18">
        <v>1737431.85</v>
      </c>
      <c r="P27" s="17">
        <v>147916.4</v>
      </c>
      <c r="Q27" s="18">
        <v>485256.35</v>
      </c>
      <c r="R27" s="18">
        <f t="shared" si="3"/>
        <v>470874.6</v>
      </c>
      <c r="S27" s="18">
        <f t="shared" si="4"/>
        <v>2222688.2</v>
      </c>
      <c r="T27" s="17">
        <v>324402.77</v>
      </c>
      <c r="U27" s="18">
        <v>1767436.13</v>
      </c>
      <c r="V27" s="17">
        <v>148622.04</v>
      </c>
      <c r="W27" s="18">
        <v>488842.22</v>
      </c>
      <c r="X27" s="17">
        <f t="shared" si="5"/>
        <v>473024.81000000006</v>
      </c>
      <c r="Y27" s="18">
        <f t="shared" si="6"/>
        <v>2256278.3499999996</v>
      </c>
    </row>
    <row r="28" spans="1:25" ht="11.25">
      <c r="A28" s="2" t="s">
        <v>21</v>
      </c>
      <c r="B28" s="17">
        <v>44495.63</v>
      </c>
      <c r="C28" s="18">
        <v>252569.94</v>
      </c>
      <c r="D28" s="17">
        <v>17605.57</v>
      </c>
      <c r="E28" s="18">
        <v>76331.21</v>
      </c>
      <c r="F28" s="18">
        <f t="shared" si="0"/>
        <v>62101.2</v>
      </c>
      <c r="G28" s="18">
        <f t="shared" si="0"/>
        <v>328901.15</v>
      </c>
      <c r="H28" s="17">
        <v>44018.7</v>
      </c>
      <c r="I28" s="18">
        <v>249413.5</v>
      </c>
      <c r="J28" s="17">
        <v>17541.2</v>
      </c>
      <c r="K28" s="18">
        <v>76088.95</v>
      </c>
      <c r="L28" s="18">
        <f t="shared" si="1"/>
        <v>61559.899999999994</v>
      </c>
      <c r="M28" s="18">
        <f t="shared" si="2"/>
        <v>325502.45</v>
      </c>
      <c r="N28" s="17">
        <v>43883</v>
      </c>
      <c r="O28" s="18">
        <v>250116.85</v>
      </c>
      <c r="P28" s="17">
        <v>17456.05</v>
      </c>
      <c r="Q28" s="18">
        <v>75862.7</v>
      </c>
      <c r="R28" s="18">
        <f t="shared" si="3"/>
        <v>61339.05</v>
      </c>
      <c r="S28" s="18">
        <f t="shared" si="4"/>
        <v>325979.55</v>
      </c>
      <c r="T28" s="17">
        <v>44013.13</v>
      </c>
      <c r="U28" s="18">
        <v>251893.72</v>
      </c>
      <c r="V28" s="17">
        <v>17482.4</v>
      </c>
      <c r="W28" s="18">
        <v>75917.77</v>
      </c>
      <c r="X28" s="17">
        <f t="shared" si="5"/>
        <v>61495.53</v>
      </c>
      <c r="Y28" s="18">
        <f t="shared" si="6"/>
        <v>327811.49</v>
      </c>
    </row>
    <row r="29" spans="1:25" ht="11.25">
      <c r="A29" s="2" t="s">
        <v>22</v>
      </c>
      <c r="B29" s="17">
        <v>23792.68</v>
      </c>
      <c r="C29" s="18">
        <v>148125.68</v>
      </c>
      <c r="D29" s="17">
        <v>10121.36</v>
      </c>
      <c r="E29" s="18">
        <v>41987.47</v>
      </c>
      <c r="F29" s="18">
        <f t="shared" si="0"/>
        <v>33914.04</v>
      </c>
      <c r="G29" s="18">
        <f t="shared" si="0"/>
        <v>190113.15</v>
      </c>
      <c r="H29" s="17">
        <v>23451.6</v>
      </c>
      <c r="I29" s="18">
        <v>145706.6</v>
      </c>
      <c r="J29" s="17">
        <v>10067.85</v>
      </c>
      <c r="K29" s="18">
        <v>41719.25</v>
      </c>
      <c r="L29" s="18">
        <f t="shared" si="1"/>
        <v>33519.45</v>
      </c>
      <c r="M29" s="18">
        <f t="shared" si="2"/>
        <v>187425.85</v>
      </c>
      <c r="N29" s="17">
        <v>23210.95</v>
      </c>
      <c r="O29" s="18">
        <v>147963.15</v>
      </c>
      <c r="P29" s="17">
        <v>10032.4</v>
      </c>
      <c r="Q29" s="18">
        <v>41610.5</v>
      </c>
      <c r="R29" s="18">
        <f t="shared" si="3"/>
        <v>33243.35</v>
      </c>
      <c r="S29" s="18">
        <f t="shared" si="4"/>
        <v>189573.65</v>
      </c>
      <c r="T29" s="17">
        <v>23365.72</v>
      </c>
      <c r="U29" s="18">
        <v>150681.95</v>
      </c>
      <c r="V29" s="17">
        <v>10029.9</v>
      </c>
      <c r="W29" s="18">
        <v>41714.45</v>
      </c>
      <c r="X29" s="17">
        <f t="shared" si="5"/>
        <v>33395.62</v>
      </c>
      <c r="Y29" s="18">
        <f t="shared" si="6"/>
        <v>192396.40000000002</v>
      </c>
    </row>
    <row r="30" spans="1:25" ht="11.25">
      <c r="A30" s="2" t="s">
        <v>23</v>
      </c>
      <c r="B30" s="17">
        <v>12123.31</v>
      </c>
      <c r="C30" s="18">
        <v>84355.78</v>
      </c>
      <c r="D30" s="17">
        <v>6088.1</v>
      </c>
      <c r="E30" s="18">
        <v>25983.94</v>
      </c>
      <c r="F30" s="18">
        <f t="shared" si="0"/>
        <v>18211.41</v>
      </c>
      <c r="G30" s="18">
        <f t="shared" si="0"/>
        <v>110339.72</v>
      </c>
      <c r="H30" s="17">
        <v>11946.1</v>
      </c>
      <c r="I30" s="18">
        <v>83427.85</v>
      </c>
      <c r="J30" s="17">
        <v>6062.65</v>
      </c>
      <c r="K30" s="18">
        <v>25925.3</v>
      </c>
      <c r="L30" s="18">
        <f t="shared" si="1"/>
        <v>18008.75</v>
      </c>
      <c r="M30" s="18">
        <f t="shared" si="2"/>
        <v>109353.15000000001</v>
      </c>
      <c r="N30" s="17">
        <v>11884.7</v>
      </c>
      <c r="O30" s="18">
        <v>84126.1</v>
      </c>
      <c r="P30" s="17">
        <v>6065.05</v>
      </c>
      <c r="Q30" s="18">
        <v>25935.6</v>
      </c>
      <c r="R30" s="18">
        <f t="shared" si="3"/>
        <v>17949.75</v>
      </c>
      <c r="S30" s="18">
        <f t="shared" si="4"/>
        <v>110061.70000000001</v>
      </c>
      <c r="T30" s="17">
        <v>11985.5</v>
      </c>
      <c r="U30" s="18">
        <v>84578.59</v>
      </c>
      <c r="V30" s="17">
        <v>6079.68</v>
      </c>
      <c r="W30" s="18">
        <v>26024.81</v>
      </c>
      <c r="X30" s="17">
        <f t="shared" si="5"/>
        <v>18065.18</v>
      </c>
      <c r="Y30" s="18">
        <f t="shared" si="6"/>
        <v>110603.4</v>
      </c>
    </row>
    <row r="31" spans="1:25" ht="11.25">
      <c r="A31" s="2" t="s">
        <v>24</v>
      </c>
      <c r="B31" s="17">
        <v>70567.94</v>
      </c>
      <c r="C31" s="18">
        <v>325896.73</v>
      </c>
      <c r="D31" s="17">
        <v>27975.63</v>
      </c>
      <c r="E31" s="18">
        <v>93823.68</v>
      </c>
      <c r="F31" s="18">
        <f t="shared" si="0"/>
        <v>98543.57</v>
      </c>
      <c r="G31" s="18">
        <f t="shared" si="0"/>
        <v>419720.41</v>
      </c>
      <c r="H31" s="17">
        <v>69488.35</v>
      </c>
      <c r="I31" s="18">
        <v>321528.2</v>
      </c>
      <c r="J31" s="17">
        <v>27940.15</v>
      </c>
      <c r="K31" s="18">
        <v>93629.2</v>
      </c>
      <c r="L31" s="18">
        <f t="shared" si="1"/>
        <v>97428.5</v>
      </c>
      <c r="M31" s="18">
        <f t="shared" si="2"/>
        <v>415157.4</v>
      </c>
      <c r="N31" s="17">
        <v>69422.2</v>
      </c>
      <c r="O31" s="18">
        <v>325164.15</v>
      </c>
      <c r="P31" s="17">
        <v>27947.2</v>
      </c>
      <c r="Q31" s="18">
        <v>93848.9</v>
      </c>
      <c r="R31" s="18">
        <f t="shared" si="3"/>
        <v>97369.4</v>
      </c>
      <c r="S31" s="18">
        <f t="shared" si="4"/>
        <v>419013.05000000005</v>
      </c>
      <c r="T31" s="17">
        <v>70102</v>
      </c>
      <c r="U31" s="18">
        <v>329342.18</v>
      </c>
      <c r="V31" s="17">
        <v>28073.5</v>
      </c>
      <c r="W31" s="18">
        <v>94419.68</v>
      </c>
      <c r="X31" s="17">
        <f t="shared" si="5"/>
        <v>98175.5</v>
      </c>
      <c r="Y31" s="18">
        <f t="shared" si="6"/>
        <v>423761.86</v>
      </c>
    </row>
    <row r="32" spans="1:25" ht="11.25">
      <c r="A32" s="1" t="s">
        <v>25</v>
      </c>
      <c r="B32" s="15">
        <v>85886.57</v>
      </c>
      <c r="C32" s="16">
        <v>407256.15</v>
      </c>
      <c r="D32" s="15">
        <v>35372.31</v>
      </c>
      <c r="E32" s="16">
        <v>117512.26</v>
      </c>
      <c r="F32" s="16">
        <f t="shared" si="0"/>
        <v>121258.88</v>
      </c>
      <c r="G32" s="16">
        <f t="shared" si="0"/>
        <v>524768.41</v>
      </c>
      <c r="H32" s="15">
        <v>84234.95</v>
      </c>
      <c r="I32" s="16">
        <v>401646.65</v>
      </c>
      <c r="J32" s="15">
        <v>35204.45</v>
      </c>
      <c r="K32" s="16">
        <v>117132.45</v>
      </c>
      <c r="L32" s="16">
        <f t="shared" si="1"/>
        <v>119439.4</v>
      </c>
      <c r="M32" s="16">
        <f t="shared" si="2"/>
        <v>518779.10000000003</v>
      </c>
      <c r="N32" s="15">
        <v>84444.6</v>
      </c>
      <c r="O32" s="16">
        <v>406832.95</v>
      </c>
      <c r="P32" s="15">
        <v>35134.45</v>
      </c>
      <c r="Q32" s="16">
        <v>117338.2</v>
      </c>
      <c r="R32" s="16">
        <f t="shared" si="3"/>
        <v>119579.05</v>
      </c>
      <c r="S32" s="16">
        <f t="shared" si="4"/>
        <v>524171.15</v>
      </c>
      <c r="T32" s="15">
        <v>85360.68</v>
      </c>
      <c r="U32" s="16">
        <v>412598.36</v>
      </c>
      <c r="V32" s="15">
        <v>35404.09</v>
      </c>
      <c r="W32" s="16">
        <v>118596.22</v>
      </c>
      <c r="X32" s="15">
        <f t="shared" si="5"/>
        <v>120764.76999999999</v>
      </c>
      <c r="Y32" s="16">
        <f t="shared" si="6"/>
        <v>531194.58</v>
      </c>
    </row>
    <row r="33" spans="1:25" ht="11.25">
      <c r="A33" s="1" t="s">
        <v>26</v>
      </c>
      <c r="B33" s="15">
        <v>31665.57</v>
      </c>
      <c r="C33" s="16">
        <v>149770.52</v>
      </c>
      <c r="D33" s="15">
        <v>11198.36</v>
      </c>
      <c r="E33" s="16">
        <v>40930.1</v>
      </c>
      <c r="F33" s="16">
        <f t="shared" si="0"/>
        <v>42863.93</v>
      </c>
      <c r="G33" s="16">
        <f t="shared" si="0"/>
        <v>190700.62</v>
      </c>
      <c r="H33" s="15">
        <v>31185.45</v>
      </c>
      <c r="I33" s="16">
        <v>148194.55</v>
      </c>
      <c r="J33" s="15">
        <v>11122.85</v>
      </c>
      <c r="K33" s="16">
        <v>40742.15</v>
      </c>
      <c r="L33" s="16">
        <f t="shared" si="1"/>
        <v>42308.3</v>
      </c>
      <c r="M33" s="16">
        <f t="shared" si="2"/>
        <v>188936.69999999998</v>
      </c>
      <c r="N33" s="15">
        <v>30322.1</v>
      </c>
      <c r="O33" s="16">
        <v>147817.65</v>
      </c>
      <c r="P33" s="15">
        <v>11109.45</v>
      </c>
      <c r="Q33" s="16">
        <v>40802.15</v>
      </c>
      <c r="R33" s="16">
        <f t="shared" si="3"/>
        <v>41431.55</v>
      </c>
      <c r="S33" s="16">
        <f t="shared" si="4"/>
        <v>188619.8</v>
      </c>
      <c r="T33" s="15">
        <v>29221.45</v>
      </c>
      <c r="U33" s="16">
        <v>147885.41</v>
      </c>
      <c r="V33" s="15">
        <v>11155.95</v>
      </c>
      <c r="W33" s="16">
        <v>41080.95</v>
      </c>
      <c r="X33" s="15">
        <f t="shared" si="5"/>
        <v>40377.4</v>
      </c>
      <c r="Y33" s="16">
        <f t="shared" si="6"/>
        <v>188966.36</v>
      </c>
    </row>
    <row r="34" spans="1:25" ht="11.25">
      <c r="A34" s="1" t="s">
        <v>27</v>
      </c>
      <c r="B34" s="15">
        <v>136810.78</v>
      </c>
      <c r="C34" s="16">
        <v>644476.05</v>
      </c>
      <c r="D34" s="15">
        <v>48417.26</v>
      </c>
      <c r="E34" s="16">
        <v>169778.05</v>
      </c>
      <c r="F34" s="16">
        <f t="shared" si="0"/>
        <v>185228.04</v>
      </c>
      <c r="G34" s="16">
        <f t="shared" si="0"/>
        <v>814254.1000000001</v>
      </c>
      <c r="H34" s="15">
        <v>134243.55</v>
      </c>
      <c r="I34" s="16">
        <v>637664.9</v>
      </c>
      <c r="J34" s="15">
        <v>48236.85</v>
      </c>
      <c r="K34" s="16">
        <v>169242.45</v>
      </c>
      <c r="L34" s="16">
        <f t="shared" si="1"/>
        <v>182480.4</v>
      </c>
      <c r="M34" s="16">
        <f t="shared" si="2"/>
        <v>806907.3500000001</v>
      </c>
      <c r="N34" s="15">
        <v>132288.4</v>
      </c>
      <c r="O34" s="16">
        <v>640580.5</v>
      </c>
      <c r="P34" s="15">
        <v>48247.25</v>
      </c>
      <c r="Q34" s="16">
        <v>169458.85</v>
      </c>
      <c r="R34" s="16">
        <f t="shared" si="3"/>
        <v>180535.65</v>
      </c>
      <c r="S34" s="16">
        <f t="shared" si="4"/>
        <v>810039.35</v>
      </c>
      <c r="T34" s="15">
        <v>131492.18</v>
      </c>
      <c r="U34" s="16">
        <v>644755.9</v>
      </c>
      <c r="V34" s="15">
        <v>48585.86</v>
      </c>
      <c r="W34" s="16">
        <v>170558.22</v>
      </c>
      <c r="X34" s="15">
        <f t="shared" si="5"/>
        <v>180078.03999999998</v>
      </c>
      <c r="Y34" s="16">
        <f t="shared" si="6"/>
        <v>815314.12</v>
      </c>
    </row>
    <row r="35" spans="1:25" ht="11.25">
      <c r="A35" s="2" t="s">
        <v>28</v>
      </c>
      <c r="B35" s="17">
        <v>254362.94</v>
      </c>
      <c r="C35" s="18">
        <v>1201502.73</v>
      </c>
      <c r="D35" s="17">
        <v>94987.94</v>
      </c>
      <c r="E35" s="18">
        <v>328220.41</v>
      </c>
      <c r="F35" s="18">
        <f t="shared" si="0"/>
        <v>349350.88</v>
      </c>
      <c r="G35" s="18">
        <f t="shared" si="0"/>
        <v>1529723.14</v>
      </c>
      <c r="H35" s="17">
        <v>249663.95</v>
      </c>
      <c r="I35" s="18">
        <v>1187506.1</v>
      </c>
      <c r="J35" s="17">
        <v>94564.15</v>
      </c>
      <c r="K35" s="18">
        <v>327117.05</v>
      </c>
      <c r="L35" s="18">
        <f t="shared" si="1"/>
        <v>344228.1</v>
      </c>
      <c r="M35" s="18">
        <f t="shared" si="2"/>
        <v>1514623.1500000001</v>
      </c>
      <c r="N35" s="17">
        <v>247055.1</v>
      </c>
      <c r="O35" s="18">
        <v>1195231.1</v>
      </c>
      <c r="P35" s="17">
        <v>94491.15</v>
      </c>
      <c r="Q35" s="18">
        <v>327599.2</v>
      </c>
      <c r="R35" s="18">
        <f t="shared" si="3"/>
        <v>341546.25</v>
      </c>
      <c r="S35" s="18">
        <f t="shared" si="4"/>
        <v>1522830.3</v>
      </c>
      <c r="T35" s="17">
        <v>246074.31</v>
      </c>
      <c r="U35" s="18">
        <v>1205239.68</v>
      </c>
      <c r="V35" s="17">
        <v>95145.9</v>
      </c>
      <c r="W35" s="18">
        <v>330235.4</v>
      </c>
      <c r="X35" s="17">
        <f t="shared" si="5"/>
        <v>341220.20999999996</v>
      </c>
      <c r="Y35" s="18">
        <f t="shared" si="6"/>
        <v>1535475.08</v>
      </c>
    </row>
    <row r="36" spans="1:25" ht="11.25">
      <c r="A36" s="1" t="s">
        <v>29</v>
      </c>
      <c r="B36" s="15">
        <v>8913.73</v>
      </c>
      <c r="C36" s="16">
        <v>57458.1</v>
      </c>
      <c r="D36" s="15">
        <v>3752.78</v>
      </c>
      <c r="E36" s="16">
        <v>22948.47</v>
      </c>
      <c r="F36" s="16">
        <f t="shared" si="0"/>
        <v>12666.51</v>
      </c>
      <c r="G36" s="16">
        <f t="shared" si="0"/>
        <v>80406.57</v>
      </c>
      <c r="H36" s="15">
        <v>8808.65</v>
      </c>
      <c r="I36" s="16">
        <v>57690</v>
      </c>
      <c r="J36" s="15">
        <v>3729.7</v>
      </c>
      <c r="K36" s="16">
        <v>22887.35</v>
      </c>
      <c r="L36" s="16">
        <f t="shared" si="1"/>
        <v>12538.349999999999</v>
      </c>
      <c r="M36" s="16">
        <f t="shared" si="2"/>
        <v>80577.35</v>
      </c>
      <c r="N36" s="15">
        <v>8789.3</v>
      </c>
      <c r="O36" s="16">
        <v>58229.45</v>
      </c>
      <c r="P36" s="15">
        <v>3721.15</v>
      </c>
      <c r="Q36" s="16">
        <v>22870.15</v>
      </c>
      <c r="R36" s="16">
        <f t="shared" si="3"/>
        <v>12510.449999999999</v>
      </c>
      <c r="S36" s="16">
        <f t="shared" si="4"/>
        <v>81099.6</v>
      </c>
      <c r="T36" s="15">
        <v>8816.9</v>
      </c>
      <c r="U36" s="16">
        <v>58899.13</v>
      </c>
      <c r="V36" s="15">
        <v>3731.68</v>
      </c>
      <c r="W36" s="16">
        <v>22927.36</v>
      </c>
      <c r="X36" s="15">
        <f t="shared" si="5"/>
        <v>12548.58</v>
      </c>
      <c r="Y36" s="16">
        <f t="shared" si="6"/>
        <v>81826.48999999999</v>
      </c>
    </row>
    <row r="37" spans="1:25" ht="11.25">
      <c r="A37" s="1" t="s">
        <v>30</v>
      </c>
      <c r="B37" s="15">
        <v>4141.73</v>
      </c>
      <c r="C37" s="16">
        <v>33209.1</v>
      </c>
      <c r="D37" s="15">
        <v>2463.78</v>
      </c>
      <c r="E37" s="16">
        <v>14013.47</v>
      </c>
      <c r="F37" s="16">
        <f t="shared" si="0"/>
        <v>6605.51</v>
      </c>
      <c r="G37" s="16">
        <f t="shared" si="0"/>
        <v>47222.57</v>
      </c>
      <c r="H37" s="15">
        <v>4091.25</v>
      </c>
      <c r="I37" s="16">
        <v>32732.3</v>
      </c>
      <c r="J37" s="15">
        <v>2451.35</v>
      </c>
      <c r="K37" s="16">
        <v>13957.2</v>
      </c>
      <c r="L37" s="16">
        <f t="shared" si="1"/>
        <v>6542.6</v>
      </c>
      <c r="M37" s="16">
        <f t="shared" si="2"/>
        <v>46689.5</v>
      </c>
      <c r="N37" s="15">
        <v>4086.25</v>
      </c>
      <c r="O37" s="16">
        <v>33037.3</v>
      </c>
      <c r="P37" s="15">
        <v>2426.15</v>
      </c>
      <c r="Q37" s="16">
        <v>13933.5</v>
      </c>
      <c r="R37" s="16">
        <f t="shared" si="3"/>
        <v>6512.4</v>
      </c>
      <c r="S37" s="16">
        <f t="shared" si="4"/>
        <v>46970.8</v>
      </c>
      <c r="T37" s="15">
        <v>4085.13</v>
      </c>
      <c r="U37" s="16">
        <v>33482.27</v>
      </c>
      <c r="V37" s="15">
        <v>2426.36</v>
      </c>
      <c r="W37" s="16">
        <v>13954.86</v>
      </c>
      <c r="X37" s="15">
        <f t="shared" si="5"/>
        <v>6511.49</v>
      </c>
      <c r="Y37" s="16">
        <f t="shared" si="6"/>
        <v>47437.13</v>
      </c>
    </row>
    <row r="38" spans="1:25" ht="11.25">
      <c r="A38" s="1" t="s">
        <v>31</v>
      </c>
      <c r="B38" s="15">
        <v>47040.57</v>
      </c>
      <c r="C38" s="16">
        <v>288109.47</v>
      </c>
      <c r="D38" s="15">
        <v>16568.73</v>
      </c>
      <c r="E38" s="16">
        <v>68745.05</v>
      </c>
      <c r="F38" s="16">
        <f t="shared" si="0"/>
        <v>63609.3</v>
      </c>
      <c r="G38" s="16">
        <f t="shared" si="0"/>
        <v>356854.51999999996</v>
      </c>
      <c r="H38" s="15">
        <v>46320.8</v>
      </c>
      <c r="I38" s="16">
        <v>285021</v>
      </c>
      <c r="J38" s="15">
        <v>16205.8</v>
      </c>
      <c r="K38" s="16">
        <v>68148.5</v>
      </c>
      <c r="L38" s="16">
        <f t="shared" si="1"/>
        <v>62526.600000000006</v>
      </c>
      <c r="M38" s="16">
        <f t="shared" si="2"/>
        <v>353169.5</v>
      </c>
      <c r="N38" s="15">
        <v>45835.45</v>
      </c>
      <c r="O38" s="16">
        <v>286477.5</v>
      </c>
      <c r="P38" s="15">
        <v>16156.9</v>
      </c>
      <c r="Q38" s="16">
        <v>68125.65</v>
      </c>
      <c r="R38" s="16">
        <f t="shared" si="3"/>
        <v>61992.35</v>
      </c>
      <c r="S38" s="16">
        <f t="shared" si="4"/>
        <v>354603.15</v>
      </c>
      <c r="T38" s="15">
        <v>45897.95</v>
      </c>
      <c r="U38" s="16">
        <v>287979.27</v>
      </c>
      <c r="V38" s="15">
        <v>16217.31</v>
      </c>
      <c r="W38" s="16">
        <v>68288.22</v>
      </c>
      <c r="X38" s="15">
        <f t="shared" si="5"/>
        <v>62115.259999999995</v>
      </c>
      <c r="Y38" s="16">
        <f t="shared" si="6"/>
        <v>356267.49</v>
      </c>
    </row>
    <row r="39" spans="1:25" ht="11.25">
      <c r="A39" s="2" t="s">
        <v>32</v>
      </c>
      <c r="B39" s="17">
        <v>60096.05</v>
      </c>
      <c r="C39" s="18">
        <v>378776.68</v>
      </c>
      <c r="D39" s="17">
        <v>22785.31</v>
      </c>
      <c r="E39" s="18">
        <v>105707</v>
      </c>
      <c r="F39" s="18">
        <f t="shared" si="0"/>
        <v>82881.36</v>
      </c>
      <c r="G39" s="18">
        <f t="shared" si="0"/>
        <v>484483.68</v>
      </c>
      <c r="H39" s="17">
        <v>59220.7</v>
      </c>
      <c r="I39" s="18">
        <v>375443.3</v>
      </c>
      <c r="J39" s="17">
        <v>22386.85</v>
      </c>
      <c r="K39" s="18">
        <v>104993.05</v>
      </c>
      <c r="L39" s="18">
        <f t="shared" si="1"/>
        <v>81607.54999999999</v>
      </c>
      <c r="M39" s="18">
        <f t="shared" si="2"/>
        <v>480436.35</v>
      </c>
      <c r="N39" s="17">
        <v>58711</v>
      </c>
      <c r="O39" s="18">
        <v>377744.25</v>
      </c>
      <c r="P39" s="17">
        <v>22304.2</v>
      </c>
      <c r="Q39" s="18">
        <v>104929.3</v>
      </c>
      <c r="R39" s="18">
        <f t="shared" si="3"/>
        <v>81015.2</v>
      </c>
      <c r="S39" s="18">
        <f t="shared" si="4"/>
        <v>482673.55</v>
      </c>
      <c r="T39" s="17">
        <v>58800</v>
      </c>
      <c r="U39" s="18">
        <v>380360.68</v>
      </c>
      <c r="V39" s="17">
        <v>22375.36</v>
      </c>
      <c r="W39" s="18">
        <v>105170.45</v>
      </c>
      <c r="X39" s="17">
        <f t="shared" si="5"/>
        <v>81175.36</v>
      </c>
      <c r="Y39" s="18">
        <f t="shared" si="6"/>
        <v>485531.13</v>
      </c>
    </row>
    <row r="40" spans="1:25" ht="11.25">
      <c r="A40" s="1" t="s">
        <v>33</v>
      </c>
      <c r="B40" s="15">
        <v>13542.52</v>
      </c>
      <c r="C40" s="16">
        <v>81337.94</v>
      </c>
      <c r="D40" s="15">
        <v>8302.15</v>
      </c>
      <c r="E40" s="16">
        <v>29609.57</v>
      </c>
      <c r="F40" s="16">
        <f t="shared" si="0"/>
        <v>21844.67</v>
      </c>
      <c r="G40" s="16">
        <f t="shared" si="0"/>
        <v>110947.51000000001</v>
      </c>
      <c r="H40" s="15">
        <v>13309.85</v>
      </c>
      <c r="I40" s="16">
        <v>79867.9</v>
      </c>
      <c r="J40" s="15">
        <v>8271.6</v>
      </c>
      <c r="K40" s="16">
        <v>29476.3</v>
      </c>
      <c r="L40" s="16">
        <f t="shared" si="1"/>
        <v>21581.45</v>
      </c>
      <c r="M40" s="16">
        <f t="shared" si="2"/>
        <v>109344.2</v>
      </c>
      <c r="N40" s="15">
        <v>13223.25</v>
      </c>
      <c r="O40" s="16">
        <v>80403.7</v>
      </c>
      <c r="P40" s="15">
        <v>8260.15</v>
      </c>
      <c r="Q40" s="16">
        <v>29498.05</v>
      </c>
      <c r="R40" s="16">
        <f t="shared" si="3"/>
        <v>21483.4</v>
      </c>
      <c r="S40" s="16">
        <f t="shared" si="4"/>
        <v>109901.75</v>
      </c>
      <c r="T40" s="15">
        <v>13309.86</v>
      </c>
      <c r="U40" s="16">
        <v>81257.73</v>
      </c>
      <c r="V40" s="15">
        <v>8263.95</v>
      </c>
      <c r="W40" s="16">
        <v>29603.22</v>
      </c>
      <c r="X40" s="15">
        <f t="shared" si="5"/>
        <v>21573.81</v>
      </c>
      <c r="Y40" s="16">
        <f t="shared" si="6"/>
        <v>110860.95</v>
      </c>
    </row>
    <row r="41" spans="1:25" ht="11.25">
      <c r="A41" s="1" t="s">
        <v>34</v>
      </c>
      <c r="B41" s="15">
        <v>15481.15</v>
      </c>
      <c r="C41" s="16">
        <v>99868.78</v>
      </c>
      <c r="D41" s="15">
        <v>9750.84</v>
      </c>
      <c r="E41" s="16">
        <v>35312.89</v>
      </c>
      <c r="F41" s="16">
        <f t="shared" si="0"/>
        <v>25231.989999999998</v>
      </c>
      <c r="G41" s="16">
        <f t="shared" si="0"/>
        <v>135181.66999999998</v>
      </c>
      <c r="H41" s="15">
        <v>15375.8</v>
      </c>
      <c r="I41" s="16">
        <v>98255.1</v>
      </c>
      <c r="J41" s="15">
        <v>9717.7</v>
      </c>
      <c r="K41" s="16">
        <v>35164.7</v>
      </c>
      <c r="L41" s="16">
        <f t="shared" si="1"/>
        <v>25093.5</v>
      </c>
      <c r="M41" s="16">
        <f t="shared" si="2"/>
        <v>133419.8</v>
      </c>
      <c r="N41" s="15">
        <v>15409.95</v>
      </c>
      <c r="O41" s="16">
        <v>99619.1</v>
      </c>
      <c r="P41" s="15">
        <v>9695.45</v>
      </c>
      <c r="Q41" s="16">
        <v>35144.95</v>
      </c>
      <c r="R41" s="16">
        <f t="shared" si="3"/>
        <v>25105.4</v>
      </c>
      <c r="S41" s="16">
        <f t="shared" si="4"/>
        <v>134764.05</v>
      </c>
      <c r="T41" s="15">
        <v>15364.72</v>
      </c>
      <c r="U41" s="16">
        <v>100546.18</v>
      </c>
      <c r="V41" s="15">
        <v>9709.95</v>
      </c>
      <c r="W41" s="16">
        <v>35209.5</v>
      </c>
      <c r="X41" s="15">
        <f t="shared" si="5"/>
        <v>25074.67</v>
      </c>
      <c r="Y41" s="16">
        <f t="shared" si="6"/>
        <v>135755.68</v>
      </c>
    </row>
    <row r="42" spans="1:25" ht="11.25">
      <c r="A42" s="1" t="s">
        <v>35</v>
      </c>
      <c r="B42" s="15">
        <v>6208.68</v>
      </c>
      <c r="C42" s="16">
        <v>41094.15</v>
      </c>
      <c r="D42" s="15">
        <v>3948.15</v>
      </c>
      <c r="E42" s="16">
        <v>19292.63</v>
      </c>
      <c r="F42" s="16">
        <f t="shared" si="0"/>
        <v>10156.83</v>
      </c>
      <c r="G42" s="16">
        <f t="shared" si="0"/>
        <v>60386.78</v>
      </c>
      <c r="H42" s="15">
        <v>6134.95</v>
      </c>
      <c r="I42" s="16">
        <v>40484.7</v>
      </c>
      <c r="J42" s="15">
        <v>3937.85</v>
      </c>
      <c r="K42" s="16">
        <v>19184.25</v>
      </c>
      <c r="L42" s="16">
        <f t="shared" si="1"/>
        <v>10072.8</v>
      </c>
      <c r="M42" s="16">
        <f t="shared" si="2"/>
        <v>59668.95</v>
      </c>
      <c r="N42" s="15">
        <v>6046.55</v>
      </c>
      <c r="O42" s="16">
        <v>40582.95</v>
      </c>
      <c r="P42" s="15">
        <v>3940.3</v>
      </c>
      <c r="Q42" s="16">
        <v>19137</v>
      </c>
      <c r="R42" s="16">
        <f t="shared" si="3"/>
        <v>9986.85</v>
      </c>
      <c r="S42" s="16">
        <f t="shared" si="4"/>
        <v>59719.95</v>
      </c>
      <c r="T42" s="15">
        <v>6022.63</v>
      </c>
      <c r="U42" s="16">
        <v>41178</v>
      </c>
      <c r="V42" s="15">
        <v>3939.77</v>
      </c>
      <c r="W42" s="16">
        <v>19198.81</v>
      </c>
      <c r="X42" s="15">
        <f t="shared" si="5"/>
        <v>9962.4</v>
      </c>
      <c r="Y42" s="16">
        <f t="shared" si="6"/>
        <v>60376.81</v>
      </c>
    </row>
    <row r="43" spans="1:25" ht="11.25">
      <c r="A43" s="1" t="s">
        <v>36</v>
      </c>
      <c r="B43" s="15">
        <v>8552.63</v>
      </c>
      <c r="C43" s="16">
        <v>61785.79</v>
      </c>
      <c r="D43" s="15">
        <v>3221.05</v>
      </c>
      <c r="E43" s="16">
        <v>14460.89</v>
      </c>
      <c r="F43" s="16">
        <f t="shared" si="0"/>
        <v>11773.68</v>
      </c>
      <c r="G43" s="16">
        <f t="shared" si="0"/>
        <v>76246.68</v>
      </c>
      <c r="H43" s="15">
        <v>8471.9</v>
      </c>
      <c r="I43" s="16">
        <v>60883.15</v>
      </c>
      <c r="J43" s="15">
        <v>3219.55</v>
      </c>
      <c r="K43" s="16">
        <v>14437.65</v>
      </c>
      <c r="L43" s="16">
        <f t="shared" si="1"/>
        <v>11691.45</v>
      </c>
      <c r="M43" s="16">
        <f t="shared" si="2"/>
        <v>75320.8</v>
      </c>
      <c r="N43" s="15">
        <v>8459.55</v>
      </c>
      <c r="O43" s="16">
        <v>61132.45</v>
      </c>
      <c r="P43" s="15">
        <v>3212.55</v>
      </c>
      <c r="Q43" s="16">
        <v>14414.75</v>
      </c>
      <c r="R43" s="16">
        <f t="shared" si="3"/>
        <v>11672.099999999999</v>
      </c>
      <c r="S43" s="16">
        <f t="shared" si="4"/>
        <v>75547.2</v>
      </c>
      <c r="T43" s="15">
        <v>8606.18</v>
      </c>
      <c r="U43" s="16">
        <v>62085.77</v>
      </c>
      <c r="V43" s="15">
        <v>3215.4</v>
      </c>
      <c r="W43" s="16">
        <v>14502</v>
      </c>
      <c r="X43" s="15">
        <f t="shared" si="5"/>
        <v>11821.58</v>
      </c>
      <c r="Y43" s="16">
        <f t="shared" si="6"/>
        <v>76587.76999999999</v>
      </c>
    </row>
    <row r="44" spans="1:25" ht="11.25">
      <c r="A44" s="1" t="s">
        <v>37</v>
      </c>
      <c r="B44" s="15">
        <v>22565.05</v>
      </c>
      <c r="C44" s="16">
        <v>138896.63</v>
      </c>
      <c r="D44" s="15">
        <v>12481.36</v>
      </c>
      <c r="E44" s="16">
        <v>48320.47</v>
      </c>
      <c r="F44" s="16">
        <f t="shared" si="0"/>
        <v>35046.41</v>
      </c>
      <c r="G44" s="16">
        <f t="shared" si="0"/>
        <v>187217.1</v>
      </c>
      <c r="H44" s="15">
        <v>22340.7</v>
      </c>
      <c r="I44" s="16">
        <v>136961.65</v>
      </c>
      <c r="J44" s="15">
        <v>12453.5</v>
      </c>
      <c r="K44" s="16">
        <v>48148.1</v>
      </c>
      <c r="L44" s="16">
        <f t="shared" si="1"/>
        <v>34794.2</v>
      </c>
      <c r="M44" s="16">
        <f t="shared" si="2"/>
        <v>185109.75</v>
      </c>
      <c r="N44" s="15">
        <v>22363.45</v>
      </c>
      <c r="O44" s="16">
        <v>138354.65</v>
      </c>
      <c r="P44" s="15">
        <v>12433.4</v>
      </c>
      <c r="Q44" s="16">
        <v>48084</v>
      </c>
      <c r="R44" s="16">
        <f t="shared" si="3"/>
        <v>34796.85</v>
      </c>
      <c r="S44" s="16">
        <f t="shared" si="4"/>
        <v>186438.65</v>
      </c>
      <c r="T44" s="15">
        <v>22473.27</v>
      </c>
      <c r="U44" s="16">
        <v>140168.36</v>
      </c>
      <c r="V44" s="15">
        <v>12484.9</v>
      </c>
      <c r="W44" s="16">
        <v>48290.63</v>
      </c>
      <c r="X44" s="15">
        <f t="shared" si="5"/>
        <v>34958.17</v>
      </c>
      <c r="Y44" s="16">
        <f t="shared" si="6"/>
        <v>188458.99</v>
      </c>
    </row>
    <row r="45" spans="1:25" ht="11.25">
      <c r="A45" s="2" t="s">
        <v>38</v>
      </c>
      <c r="B45" s="17">
        <v>66350.05</v>
      </c>
      <c r="C45" s="18">
        <v>422983.31</v>
      </c>
      <c r="D45" s="17">
        <v>37703.57</v>
      </c>
      <c r="E45" s="18">
        <v>146996.47</v>
      </c>
      <c r="F45" s="18">
        <f t="shared" si="0"/>
        <v>104053.62</v>
      </c>
      <c r="G45" s="18">
        <f t="shared" si="0"/>
        <v>569979.78</v>
      </c>
      <c r="H45" s="17">
        <v>65633.2</v>
      </c>
      <c r="I45" s="18">
        <v>416452.5</v>
      </c>
      <c r="J45" s="17">
        <v>37600.2</v>
      </c>
      <c r="K45" s="18">
        <v>146411</v>
      </c>
      <c r="L45" s="18">
        <f t="shared" si="1"/>
        <v>103233.4</v>
      </c>
      <c r="M45" s="18">
        <f t="shared" si="2"/>
        <v>562863.5</v>
      </c>
      <c r="N45" s="17">
        <v>65502.75</v>
      </c>
      <c r="O45" s="18">
        <v>420092.85</v>
      </c>
      <c r="P45" s="17">
        <v>37541.85</v>
      </c>
      <c r="Q45" s="18">
        <v>146278.75</v>
      </c>
      <c r="R45" s="18">
        <f t="shared" si="3"/>
        <v>103044.6</v>
      </c>
      <c r="S45" s="18">
        <f t="shared" si="4"/>
        <v>566371.6</v>
      </c>
      <c r="T45" s="17">
        <v>65776.68</v>
      </c>
      <c r="U45" s="18">
        <v>425236.04</v>
      </c>
      <c r="V45" s="17">
        <v>37614</v>
      </c>
      <c r="W45" s="18">
        <v>146804.18</v>
      </c>
      <c r="X45" s="17">
        <f t="shared" si="5"/>
        <v>103390.68</v>
      </c>
      <c r="Y45" s="18">
        <f t="shared" si="6"/>
        <v>572040.22</v>
      </c>
    </row>
    <row r="46" spans="1:25" ht="11.25">
      <c r="A46" s="1" t="s">
        <v>39</v>
      </c>
      <c r="B46" s="15">
        <v>60375.89</v>
      </c>
      <c r="C46" s="16">
        <v>294091.26</v>
      </c>
      <c r="D46" s="15">
        <v>16143.68</v>
      </c>
      <c r="E46" s="16">
        <v>57160.05</v>
      </c>
      <c r="F46" s="16">
        <f t="shared" si="0"/>
        <v>76519.57</v>
      </c>
      <c r="G46" s="16">
        <f t="shared" si="0"/>
        <v>351251.31</v>
      </c>
      <c r="H46" s="15">
        <v>58983.2</v>
      </c>
      <c r="I46" s="16">
        <v>291066.25</v>
      </c>
      <c r="J46" s="15">
        <v>16127.95</v>
      </c>
      <c r="K46" s="16">
        <v>57320.25</v>
      </c>
      <c r="L46" s="16">
        <f t="shared" si="1"/>
        <v>75111.15</v>
      </c>
      <c r="M46" s="16">
        <f t="shared" si="2"/>
        <v>348386.5</v>
      </c>
      <c r="N46" s="15">
        <v>58512.75</v>
      </c>
      <c r="O46" s="16">
        <v>292522.2</v>
      </c>
      <c r="P46" s="15">
        <v>16094.65</v>
      </c>
      <c r="Q46" s="16">
        <v>57376</v>
      </c>
      <c r="R46" s="16">
        <f t="shared" si="3"/>
        <v>74607.4</v>
      </c>
      <c r="S46" s="16">
        <f t="shared" si="4"/>
        <v>349898.2</v>
      </c>
      <c r="T46" s="15">
        <v>58580.4</v>
      </c>
      <c r="U46" s="16">
        <v>293992.9</v>
      </c>
      <c r="V46" s="15">
        <v>16149.9</v>
      </c>
      <c r="W46" s="16">
        <v>57614.63</v>
      </c>
      <c r="X46" s="15">
        <f t="shared" si="5"/>
        <v>74730.3</v>
      </c>
      <c r="Y46" s="16">
        <f t="shared" si="6"/>
        <v>351607.53</v>
      </c>
    </row>
    <row r="47" spans="1:25" ht="11.25">
      <c r="A47" s="1" t="s">
        <v>40</v>
      </c>
      <c r="B47" s="15">
        <v>52746.94</v>
      </c>
      <c r="C47" s="16">
        <v>254587.31</v>
      </c>
      <c r="D47" s="15">
        <v>15563.36</v>
      </c>
      <c r="E47" s="16">
        <v>55095.26</v>
      </c>
      <c r="F47" s="16">
        <f t="shared" si="0"/>
        <v>68310.3</v>
      </c>
      <c r="G47" s="16">
        <f t="shared" si="0"/>
        <v>309682.57</v>
      </c>
      <c r="H47" s="15">
        <v>51740.85</v>
      </c>
      <c r="I47" s="16">
        <v>251910.1</v>
      </c>
      <c r="J47" s="15">
        <v>15572.15</v>
      </c>
      <c r="K47" s="16">
        <v>55157.55</v>
      </c>
      <c r="L47" s="16">
        <f t="shared" si="1"/>
        <v>67313</v>
      </c>
      <c r="M47" s="16">
        <f t="shared" si="2"/>
        <v>307067.65</v>
      </c>
      <c r="N47" s="15">
        <v>51406.5</v>
      </c>
      <c r="O47" s="16">
        <v>253322.8</v>
      </c>
      <c r="P47" s="15">
        <v>15535.2</v>
      </c>
      <c r="Q47" s="16">
        <v>55160.4</v>
      </c>
      <c r="R47" s="16">
        <f t="shared" si="3"/>
        <v>66941.7</v>
      </c>
      <c r="S47" s="16">
        <f t="shared" si="4"/>
        <v>308483.2</v>
      </c>
      <c r="T47" s="15">
        <v>51449.31</v>
      </c>
      <c r="U47" s="16">
        <v>254664.18</v>
      </c>
      <c r="V47" s="15">
        <v>15555.4</v>
      </c>
      <c r="W47" s="16">
        <v>55384.9</v>
      </c>
      <c r="X47" s="15">
        <f t="shared" si="5"/>
        <v>67004.70999999999</v>
      </c>
      <c r="Y47" s="16">
        <f t="shared" si="6"/>
        <v>310049.08</v>
      </c>
    </row>
    <row r="48" spans="1:25" ht="11.25">
      <c r="A48" s="2" t="s">
        <v>41</v>
      </c>
      <c r="B48" s="17">
        <v>113122.84</v>
      </c>
      <c r="C48" s="18">
        <v>548678.57</v>
      </c>
      <c r="D48" s="17">
        <v>31707.05</v>
      </c>
      <c r="E48" s="18">
        <v>112255.31</v>
      </c>
      <c r="F48" s="18">
        <f t="shared" si="0"/>
        <v>144829.88999999998</v>
      </c>
      <c r="G48" s="18">
        <f t="shared" si="0"/>
        <v>660933.8799999999</v>
      </c>
      <c r="H48" s="17">
        <v>110724.05</v>
      </c>
      <c r="I48" s="18">
        <v>542976.35</v>
      </c>
      <c r="J48" s="17">
        <v>31700.1</v>
      </c>
      <c r="K48" s="18">
        <v>112477.8</v>
      </c>
      <c r="L48" s="18">
        <f t="shared" si="1"/>
        <v>142424.15</v>
      </c>
      <c r="M48" s="18">
        <f t="shared" si="2"/>
        <v>655454.15</v>
      </c>
      <c r="N48" s="17">
        <v>109919.25</v>
      </c>
      <c r="O48" s="18">
        <v>545845</v>
      </c>
      <c r="P48" s="17">
        <v>31629.85</v>
      </c>
      <c r="Q48" s="18">
        <v>112536.4</v>
      </c>
      <c r="R48" s="18">
        <f t="shared" si="3"/>
        <v>141549.1</v>
      </c>
      <c r="S48" s="18">
        <f t="shared" si="4"/>
        <v>658381.4</v>
      </c>
      <c r="T48" s="17">
        <v>110029.72</v>
      </c>
      <c r="U48" s="18">
        <v>548657.09</v>
      </c>
      <c r="V48" s="17">
        <v>31705.31</v>
      </c>
      <c r="W48" s="18">
        <v>112999.54</v>
      </c>
      <c r="X48" s="17">
        <f t="shared" si="5"/>
        <v>141735.03</v>
      </c>
      <c r="Y48" s="18">
        <f t="shared" si="6"/>
        <v>661656.63</v>
      </c>
    </row>
    <row r="49" spans="1:25" ht="11.25">
      <c r="A49" s="2" t="s">
        <v>42</v>
      </c>
      <c r="B49" s="17">
        <v>24642.52</v>
      </c>
      <c r="C49" s="18">
        <v>193107.47</v>
      </c>
      <c r="D49" s="17">
        <v>10556.21</v>
      </c>
      <c r="E49" s="18">
        <v>46568.21</v>
      </c>
      <c r="F49" s="18">
        <f t="shared" si="0"/>
        <v>35198.729999999996</v>
      </c>
      <c r="G49" s="18">
        <f t="shared" si="0"/>
        <v>239675.68</v>
      </c>
      <c r="H49" s="17">
        <v>24338.3</v>
      </c>
      <c r="I49" s="18">
        <v>190236.9</v>
      </c>
      <c r="J49" s="17">
        <v>10496.15</v>
      </c>
      <c r="K49" s="18">
        <v>46366.25</v>
      </c>
      <c r="L49" s="18">
        <f t="shared" si="1"/>
        <v>34834.45</v>
      </c>
      <c r="M49" s="18">
        <f t="shared" si="2"/>
        <v>236603.15</v>
      </c>
      <c r="N49" s="17">
        <v>24251.7</v>
      </c>
      <c r="O49" s="18">
        <v>191642.9</v>
      </c>
      <c r="P49" s="17">
        <v>10473</v>
      </c>
      <c r="Q49" s="18">
        <v>46426</v>
      </c>
      <c r="R49" s="18">
        <f t="shared" si="3"/>
        <v>34724.7</v>
      </c>
      <c r="S49" s="18">
        <f t="shared" si="4"/>
        <v>238068.9</v>
      </c>
      <c r="T49" s="17">
        <v>24314.5</v>
      </c>
      <c r="U49" s="18">
        <v>192932.04</v>
      </c>
      <c r="V49" s="17">
        <v>10496.81</v>
      </c>
      <c r="W49" s="18">
        <v>46610.27</v>
      </c>
      <c r="X49" s="17">
        <f t="shared" si="5"/>
        <v>34811.31</v>
      </c>
      <c r="Y49" s="18">
        <f t="shared" si="6"/>
        <v>239542.31</v>
      </c>
    </row>
    <row r="50" spans="1:25" ht="11.25">
      <c r="A50" s="1" t="s">
        <v>43</v>
      </c>
      <c r="B50" s="15">
        <v>23826.21</v>
      </c>
      <c r="C50" s="16">
        <v>138319.47</v>
      </c>
      <c r="D50" s="15">
        <v>14189.31</v>
      </c>
      <c r="E50" s="16">
        <v>47973.63</v>
      </c>
      <c r="F50" s="16">
        <f t="shared" si="0"/>
        <v>38015.52</v>
      </c>
      <c r="G50" s="16">
        <f t="shared" si="0"/>
        <v>186293.1</v>
      </c>
      <c r="H50" s="15">
        <v>23411.8</v>
      </c>
      <c r="I50" s="16">
        <v>136767.75</v>
      </c>
      <c r="J50" s="15">
        <v>14172.3</v>
      </c>
      <c r="K50" s="16">
        <v>47827.45</v>
      </c>
      <c r="L50" s="16">
        <f t="shared" si="1"/>
        <v>37584.1</v>
      </c>
      <c r="M50" s="16">
        <f t="shared" si="2"/>
        <v>184595.2</v>
      </c>
      <c r="N50" s="15">
        <v>23472.35</v>
      </c>
      <c r="O50" s="16">
        <v>139033.65</v>
      </c>
      <c r="P50" s="15">
        <v>14247.3</v>
      </c>
      <c r="Q50" s="16">
        <v>48057.05</v>
      </c>
      <c r="R50" s="16">
        <f t="shared" si="3"/>
        <v>37719.649999999994</v>
      </c>
      <c r="S50" s="16">
        <f t="shared" si="4"/>
        <v>187090.7</v>
      </c>
      <c r="T50" s="15">
        <v>23438.95</v>
      </c>
      <c r="U50" s="16">
        <v>139403.54</v>
      </c>
      <c r="V50" s="15">
        <v>14265.59</v>
      </c>
      <c r="W50" s="16">
        <v>48259.18</v>
      </c>
      <c r="X50" s="15">
        <f t="shared" si="5"/>
        <v>37704.54</v>
      </c>
      <c r="Y50" s="16">
        <f t="shared" si="6"/>
        <v>187662.72</v>
      </c>
    </row>
    <row r="51" spans="1:25" ht="11.25">
      <c r="A51" s="1" t="s">
        <v>44</v>
      </c>
      <c r="B51" s="15">
        <v>11561</v>
      </c>
      <c r="C51" s="16">
        <v>80933.36</v>
      </c>
      <c r="D51" s="15">
        <v>7796.47</v>
      </c>
      <c r="E51" s="16">
        <v>30980.26</v>
      </c>
      <c r="F51" s="16">
        <f t="shared" si="0"/>
        <v>19357.47</v>
      </c>
      <c r="G51" s="16">
        <f t="shared" si="0"/>
        <v>111913.62</v>
      </c>
      <c r="H51" s="15">
        <v>11311</v>
      </c>
      <c r="I51" s="16">
        <v>79496.95</v>
      </c>
      <c r="J51" s="15">
        <v>7763.9</v>
      </c>
      <c r="K51" s="16">
        <v>30848.05</v>
      </c>
      <c r="L51" s="16">
        <f t="shared" si="1"/>
        <v>19074.9</v>
      </c>
      <c r="M51" s="16">
        <f t="shared" si="2"/>
        <v>110345</v>
      </c>
      <c r="N51" s="15">
        <v>11330.3</v>
      </c>
      <c r="O51" s="16">
        <v>80446.8</v>
      </c>
      <c r="P51" s="15">
        <v>7780.35</v>
      </c>
      <c r="Q51" s="16">
        <v>30992.15</v>
      </c>
      <c r="R51" s="16">
        <f t="shared" si="3"/>
        <v>19110.65</v>
      </c>
      <c r="S51" s="16">
        <f t="shared" si="4"/>
        <v>111438.95000000001</v>
      </c>
      <c r="T51" s="15">
        <v>11297.81</v>
      </c>
      <c r="U51" s="16">
        <v>81348.36</v>
      </c>
      <c r="V51" s="15">
        <v>7805.5</v>
      </c>
      <c r="W51" s="16">
        <v>31180.99</v>
      </c>
      <c r="X51" s="15">
        <f t="shared" si="5"/>
        <v>19103.309999999998</v>
      </c>
      <c r="Y51" s="16">
        <f t="shared" si="6"/>
        <v>112529.35</v>
      </c>
    </row>
    <row r="52" spans="1:25" ht="11.25">
      <c r="A52" s="2" t="s">
        <v>45</v>
      </c>
      <c r="B52" s="17">
        <v>35387.21</v>
      </c>
      <c r="C52" s="18">
        <v>219252.84</v>
      </c>
      <c r="D52" s="17">
        <v>21985.78</v>
      </c>
      <c r="E52" s="18">
        <v>78953.89</v>
      </c>
      <c r="F52" s="18">
        <f t="shared" si="0"/>
        <v>57372.99</v>
      </c>
      <c r="G52" s="18">
        <f t="shared" si="0"/>
        <v>298206.73</v>
      </c>
      <c r="H52" s="17">
        <v>34722.8</v>
      </c>
      <c r="I52" s="18">
        <v>216264.7</v>
      </c>
      <c r="J52" s="17">
        <v>21936.2</v>
      </c>
      <c r="K52" s="18">
        <v>78675.5</v>
      </c>
      <c r="L52" s="18">
        <f t="shared" si="1"/>
        <v>56659</v>
      </c>
      <c r="M52" s="18">
        <f t="shared" si="2"/>
        <v>294940.2</v>
      </c>
      <c r="N52" s="17">
        <v>34802.65</v>
      </c>
      <c r="O52" s="18">
        <v>219480.45</v>
      </c>
      <c r="P52" s="17">
        <v>22027.65</v>
      </c>
      <c r="Q52" s="18">
        <v>79049.2</v>
      </c>
      <c r="R52" s="18">
        <f t="shared" si="3"/>
        <v>56830.3</v>
      </c>
      <c r="S52" s="18">
        <f t="shared" si="4"/>
        <v>298529.65</v>
      </c>
      <c r="T52" s="17">
        <v>34736.77</v>
      </c>
      <c r="U52" s="18">
        <v>220751.9</v>
      </c>
      <c r="V52" s="17">
        <v>22071.09</v>
      </c>
      <c r="W52" s="18">
        <v>79440.18</v>
      </c>
      <c r="X52" s="17">
        <f t="shared" si="5"/>
        <v>56807.86</v>
      </c>
      <c r="Y52" s="18">
        <f t="shared" si="6"/>
        <v>300192.07999999996</v>
      </c>
    </row>
    <row r="53" spans="1:25" ht="11.25">
      <c r="A53" s="2" t="s">
        <v>46</v>
      </c>
      <c r="B53" s="17">
        <v>47543.31</v>
      </c>
      <c r="C53" s="18">
        <v>261111.52</v>
      </c>
      <c r="D53" s="17">
        <v>18445.52</v>
      </c>
      <c r="E53" s="18">
        <v>80545.31</v>
      </c>
      <c r="F53" s="18">
        <f t="shared" si="0"/>
        <v>65988.83</v>
      </c>
      <c r="G53" s="18">
        <f t="shared" si="0"/>
        <v>341656.82999999996</v>
      </c>
      <c r="H53" s="17">
        <v>46572.25</v>
      </c>
      <c r="I53" s="18">
        <v>258644.8</v>
      </c>
      <c r="J53" s="17">
        <v>18164.4</v>
      </c>
      <c r="K53" s="18">
        <v>79859.5</v>
      </c>
      <c r="L53" s="18">
        <f t="shared" si="1"/>
        <v>64736.65</v>
      </c>
      <c r="M53" s="18">
        <f t="shared" si="2"/>
        <v>338504.3</v>
      </c>
      <c r="N53" s="17">
        <v>46818.7</v>
      </c>
      <c r="O53" s="18">
        <v>269041.6</v>
      </c>
      <c r="P53" s="17">
        <v>18088.85</v>
      </c>
      <c r="Q53" s="18">
        <v>79978.05</v>
      </c>
      <c r="R53" s="18">
        <f t="shared" si="3"/>
        <v>64907.549999999996</v>
      </c>
      <c r="S53" s="18">
        <f t="shared" si="4"/>
        <v>349019.64999999997</v>
      </c>
      <c r="T53" s="17">
        <v>48694.9</v>
      </c>
      <c r="U53" s="18">
        <v>287373.68</v>
      </c>
      <c r="V53" s="17">
        <v>18499.22</v>
      </c>
      <c r="W53" s="18">
        <v>81547.04</v>
      </c>
      <c r="X53" s="17">
        <f t="shared" si="5"/>
        <v>67194.12</v>
      </c>
      <c r="Y53" s="18">
        <f t="shared" si="6"/>
        <v>368920.72</v>
      </c>
    </row>
    <row r="54" spans="1:25" ht="11.25">
      <c r="A54" s="2" t="s">
        <v>47</v>
      </c>
      <c r="B54" s="17">
        <v>379049.36</v>
      </c>
      <c r="C54" s="18">
        <v>2280075.21</v>
      </c>
      <c r="D54" s="17">
        <v>85954.63</v>
      </c>
      <c r="E54" s="18">
        <v>367044.78</v>
      </c>
      <c r="F54" s="18">
        <f t="shared" si="0"/>
        <v>465003.99</v>
      </c>
      <c r="G54" s="18">
        <f t="shared" si="0"/>
        <v>2647119.99</v>
      </c>
      <c r="H54" s="17">
        <v>375526.15</v>
      </c>
      <c r="I54" s="18">
        <v>2258951.8</v>
      </c>
      <c r="J54" s="17">
        <v>85619.95</v>
      </c>
      <c r="K54" s="18">
        <v>365872.2</v>
      </c>
      <c r="L54" s="18">
        <f t="shared" si="1"/>
        <v>461146.10000000003</v>
      </c>
      <c r="M54" s="18">
        <f t="shared" si="2"/>
        <v>2624824</v>
      </c>
      <c r="N54" s="17">
        <v>373919.55</v>
      </c>
      <c r="O54" s="18">
        <v>2269944.7</v>
      </c>
      <c r="P54" s="17">
        <v>85556.1</v>
      </c>
      <c r="Q54" s="18">
        <v>366216.7</v>
      </c>
      <c r="R54" s="18">
        <f t="shared" si="3"/>
        <v>459475.65</v>
      </c>
      <c r="S54" s="18">
        <f t="shared" si="4"/>
        <v>2636161.4000000004</v>
      </c>
      <c r="T54" s="17">
        <v>374866.18</v>
      </c>
      <c r="U54" s="18">
        <v>2285301.86</v>
      </c>
      <c r="V54" s="17">
        <v>85768.9</v>
      </c>
      <c r="W54" s="18">
        <v>368238.72</v>
      </c>
      <c r="X54" s="17">
        <f t="shared" si="5"/>
        <v>460635.07999999996</v>
      </c>
      <c r="Y54" s="18">
        <f t="shared" si="6"/>
        <v>2653540.58</v>
      </c>
    </row>
    <row r="55" spans="1:25" ht="11.25">
      <c r="A55" s="1" t="s">
        <v>48</v>
      </c>
      <c r="B55" s="15">
        <v>4661</v>
      </c>
      <c r="C55" s="16">
        <v>33192.94</v>
      </c>
      <c r="D55" s="15">
        <v>3302.94</v>
      </c>
      <c r="E55" s="16">
        <v>14443.58</v>
      </c>
      <c r="F55" s="16">
        <f t="shared" si="0"/>
        <v>7963.9400000000005</v>
      </c>
      <c r="G55" s="16">
        <f t="shared" si="0"/>
        <v>47636.520000000004</v>
      </c>
      <c r="H55" s="15">
        <v>4569.85</v>
      </c>
      <c r="I55" s="16">
        <v>32621.45</v>
      </c>
      <c r="J55" s="15">
        <v>3289.25</v>
      </c>
      <c r="K55" s="16">
        <v>14374.1</v>
      </c>
      <c r="L55" s="16">
        <f t="shared" si="1"/>
        <v>7859.1</v>
      </c>
      <c r="M55" s="16">
        <f t="shared" si="2"/>
        <v>46995.55</v>
      </c>
      <c r="N55" s="15">
        <v>4548.75</v>
      </c>
      <c r="O55" s="16">
        <v>32637.15</v>
      </c>
      <c r="P55" s="15">
        <v>3278.85</v>
      </c>
      <c r="Q55" s="16">
        <v>14347.3</v>
      </c>
      <c r="R55" s="16">
        <f t="shared" si="3"/>
        <v>7827.6</v>
      </c>
      <c r="S55" s="16">
        <f t="shared" si="4"/>
        <v>46984.45</v>
      </c>
      <c r="T55" s="15">
        <v>4550.72</v>
      </c>
      <c r="U55" s="16">
        <v>32645.95</v>
      </c>
      <c r="V55" s="15">
        <v>3286.36</v>
      </c>
      <c r="W55" s="16">
        <v>14417.54</v>
      </c>
      <c r="X55" s="15">
        <f t="shared" si="5"/>
        <v>7837.08</v>
      </c>
      <c r="Y55" s="16">
        <f t="shared" si="6"/>
        <v>47063.490000000005</v>
      </c>
    </row>
    <row r="56" spans="1:25" ht="11.25">
      <c r="A56" s="1" t="s">
        <v>49</v>
      </c>
      <c r="B56" s="15">
        <v>13826.36</v>
      </c>
      <c r="C56" s="16">
        <v>103526.42</v>
      </c>
      <c r="D56" s="15">
        <v>6412.68</v>
      </c>
      <c r="E56" s="16">
        <v>28816.73</v>
      </c>
      <c r="F56" s="16">
        <f t="shared" si="0"/>
        <v>20239.04</v>
      </c>
      <c r="G56" s="16">
        <f t="shared" si="0"/>
        <v>132343.15</v>
      </c>
      <c r="H56" s="15">
        <v>13639.05</v>
      </c>
      <c r="I56" s="16">
        <v>101747.85</v>
      </c>
      <c r="J56" s="15">
        <v>6353.45</v>
      </c>
      <c r="K56" s="16">
        <v>28642</v>
      </c>
      <c r="L56" s="16">
        <f t="shared" si="1"/>
        <v>19992.5</v>
      </c>
      <c r="M56" s="16">
        <f t="shared" si="2"/>
        <v>130389.85</v>
      </c>
      <c r="N56" s="15">
        <v>13559.2</v>
      </c>
      <c r="O56" s="16">
        <v>102131.15</v>
      </c>
      <c r="P56" s="15">
        <v>6341.35</v>
      </c>
      <c r="Q56" s="16">
        <v>28595.15</v>
      </c>
      <c r="R56" s="16">
        <f t="shared" si="3"/>
        <v>19900.550000000003</v>
      </c>
      <c r="S56" s="16">
        <f t="shared" si="4"/>
        <v>130726.29999999999</v>
      </c>
      <c r="T56" s="15">
        <v>13558</v>
      </c>
      <c r="U56" s="16">
        <v>102940.09</v>
      </c>
      <c r="V56" s="15">
        <v>6361.36</v>
      </c>
      <c r="W56" s="16">
        <v>28647</v>
      </c>
      <c r="X56" s="15">
        <f t="shared" si="5"/>
        <v>19919.36</v>
      </c>
      <c r="Y56" s="16">
        <f t="shared" si="6"/>
        <v>131587.09</v>
      </c>
    </row>
    <row r="57" spans="1:25" ht="11.25">
      <c r="A57" s="1" t="s">
        <v>50</v>
      </c>
      <c r="B57" s="15">
        <v>18029.36</v>
      </c>
      <c r="C57" s="16">
        <v>105167.79</v>
      </c>
      <c r="D57" s="15">
        <v>8804.89</v>
      </c>
      <c r="E57" s="16">
        <v>39020.89</v>
      </c>
      <c r="F57" s="16">
        <f t="shared" si="0"/>
        <v>26834.25</v>
      </c>
      <c r="G57" s="16">
        <f t="shared" si="0"/>
        <v>144188.68</v>
      </c>
      <c r="H57" s="15">
        <v>17663.75</v>
      </c>
      <c r="I57" s="16">
        <v>103513.5</v>
      </c>
      <c r="J57" s="15">
        <v>8754.6</v>
      </c>
      <c r="K57" s="16">
        <v>38780.1</v>
      </c>
      <c r="L57" s="16">
        <f t="shared" si="1"/>
        <v>26418.35</v>
      </c>
      <c r="M57" s="16">
        <f t="shared" si="2"/>
        <v>142293.6</v>
      </c>
      <c r="N57" s="15">
        <v>17581.6</v>
      </c>
      <c r="O57" s="16">
        <v>103504.2</v>
      </c>
      <c r="P57" s="15">
        <v>8737</v>
      </c>
      <c r="Q57" s="16">
        <v>38682.6</v>
      </c>
      <c r="R57" s="16">
        <f t="shared" si="3"/>
        <v>26318.6</v>
      </c>
      <c r="S57" s="16">
        <f t="shared" si="4"/>
        <v>142186.8</v>
      </c>
      <c r="T57" s="15">
        <v>17613.81</v>
      </c>
      <c r="U57" s="16">
        <v>104396.91</v>
      </c>
      <c r="V57" s="15">
        <v>8750.95</v>
      </c>
      <c r="W57" s="16">
        <v>38795.63</v>
      </c>
      <c r="X57" s="15">
        <f t="shared" si="5"/>
        <v>26364.760000000002</v>
      </c>
      <c r="Y57" s="16">
        <f t="shared" si="6"/>
        <v>143192.54</v>
      </c>
    </row>
    <row r="58" spans="1:25" ht="11.25">
      <c r="A58" s="1" t="s">
        <v>51</v>
      </c>
      <c r="B58" s="15">
        <v>5958</v>
      </c>
      <c r="C58" s="16">
        <v>43786.26</v>
      </c>
      <c r="D58" s="15">
        <v>3107.15</v>
      </c>
      <c r="E58" s="16">
        <v>14341.31</v>
      </c>
      <c r="F58" s="16">
        <f t="shared" si="0"/>
        <v>9065.15</v>
      </c>
      <c r="G58" s="16">
        <f t="shared" si="0"/>
        <v>58127.57</v>
      </c>
      <c r="H58" s="15">
        <v>5842.3</v>
      </c>
      <c r="I58" s="16">
        <v>43274.5</v>
      </c>
      <c r="J58" s="15">
        <v>3089.15</v>
      </c>
      <c r="K58" s="16">
        <v>14262.05</v>
      </c>
      <c r="L58" s="16">
        <f t="shared" si="1"/>
        <v>8931.45</v>
      </c>
      <c r="M58" s="16">
        <f t="shared" si="2"/>
        <v>57536.55</v>
      </c>
      <c r="N58" s="15">
        <v>5819.1</v>
      </c>
      <c r="O58" s="16">
        <v>43589</v>
      </c>
      <c r="P58" s="15">
        <v>3088.05</v>
      </c>
      <c r="Q58" s="16">
        <v>14225</v>
      </c>
      <c r="R58" s="16">
        <f t="shared" si="3"/>
        <v>8907.150000000001</v>
      </c>
      <c r="S58" s="16">
        <f t="shared" si="4"/>
        <v>57814</v>
      </c>
      <c r="T58" s="15">
        <v>5835.09</v>
      </c>
      <c r="U58" s="16">
        <v>44205</v>
      </c>
      <c r="V58" s="15">
        <v>3087.5</v>
      </c>
      <c r="W58" s="16">
        <v>14249.91</v>
      </c>
      <c r="X58" s="15">
        <f t="shared" si="5"/>
        <v>8922.59</v>
      </c>
      <c r="Y58" s="16">
        <f t="shared" si="6"/>
        <v>58454.91</v>
      </c>
    </row>
    <row r="59" spans="1:25" ht="11.25">
      <c r="A59" s="1" t="s">
        <v>52</v>
      </c>
      <c r="B59" s="15">
        <v>12481.78</v>
      </c>
      <c r="C59" s="16">
        <v>78168.84</v>
      </c>
      <c r="D59" s="15">
        <v>6724</v>
      </c>
      <c r="E59" s="16">
        <v>27570.21</v>
      </c>
      <c r="F59" s="16">
        <f t="shared" si="0"/>
        <v>19205.78</v>
      </c>
      <c r="G59" s="16">
        <f t="shared" si="0"/>
        <v>105739.04999999999</v>
      </c>
      <c r="H59" s="15">
        <v>12288.15</v>
      </c>
      <c r="I59" s="16">
        <v>77359.15</v>
      </c>
      <c r="J59" s="15">
        <v>6678.85</v>
      </c>
      <c r="K59" s="16">
        <v>27430.75</v>
      </c>
      <c r="L59" s="16">
        <f t="shared" si="1"/>
        <v>18967</v>
      </c>
      <c r="M59" s="16">
        <f t="shared" si="2"/>
        <v>104789.9</v>
      </c>
      <c r="N59" s="15">
        <v>12230.1</v>
      </c>
      <c r="O59" s="16">
        <v>77634.4</v>
      </c>
      <c r="P59" s="15">
        <v>6658.75</v>
      </c>
      <c r="Q59" s="16">
        <v>27375.2</v>
      </c>
      <c r="R59" s="16">
        <f t="shared" si="3"/>
        <v>18888.85</v>
      </c>
      <c r="S59" s="16">
        <f t="shared" si="4"/>
        <v>105009.59999999999</v>
      </c>
      <c r="T59" s="15">
        <v>12273.22</v>
      </c>
      <c r="U59" s="16">
        <v>78080.68</v>
      </c>
      <c r="V59" s="15">
        <v>6685.81</v>
      </c>
      <c r="W59" s="16">
        <v>27505</v>
      </c>
      <c r="X59" s="15">
        <f t="shared" si="5"/>
        <v>18959.03</v>
      </c>
      <c r="Y59" s="16">
        <f t="shared" si="6"/>
        <v>105585.68</v>
      </c>
    </row>
    <row r="60" spans="1:25" ht="11.25">
      <c r="A60" s="1" t="s">
        <v>53</v>
      </c>
      <c r="B60" s="15">
        <v>5437.73</v>
      </c>
      <c r="C60" s="16">
        <v>37543.57</v>
      </c>
      <c r="D60" s="15">
        <v>2996.21</v>
      </c>
      <c r="E60" s="16">
        <v>14661.15</v>
      </c>
      <c r="F60" s="16">
        <f t="shared" si="0"/>
        <v>8433.939999999999</v>
      </c>
      <c r="G60" s="16">
        <f t="shared" si="0"/>
        <v>52204.72</v>
      </c>
      <c r="H60" s="15">
        <v>5387.95</v>
      </c>
      <c r="I60" s="16">
        <v>36989.65</v>
      </c>
      <c r="J60" s="15">
        <v>2983.3</v>
      </c>
      <c r="K60" s="16">
        <v>14594.1</v>
      </c>
      <c r="L60" s="16">
        <f t="shared" si="1"/>
        <v>8371.25</v>
      </c>
      <c r="M60" s="16">
        <f t="shared" si="2"/>
        <v>51583.75</v>
      </c>
      <c r="N60" s="15">
        <v>5344.85</v>
      </c>
      <c r="O60" s="16">
        <v>37041.2</v>
      </c>
      <c r="P60" s="15">
        <v>2980.6</v>
      </c>
      <c r="Q60" s="16">
        <v>14568.15</v>
      </c>
      <c r="R60" s="16">
        <f t="shared" si="3"/>
        <v>8325.45</v>
      </c>
      <c r="S60" s="16">
        <f t="shared" si="4"/>
        <v>51609.35</v>
      </c>
      <c r="T60" s="15">
        <v>5274.13</v>
      </c>
      <c r="U60" s="16">
        <v>37232.27</v>
      </c>
      <c r="V60" s="15">
        <v>2991.31</v>
      </c>
      <c r="W60" s="16">
        <v>14663.72</v>
      </c>
      <c r="X60" s="15">
        <f t="shared" si="5"/>
        <v>8265.44</v>
      </c>
      <c r="Y60" s="16">
        <f t="shared" si="6"/>
        <v>51895.99</v>
      </c>
    </row>
    <row r="61" spans="1:25" ht="11.25">
      <c r="A61" s="1" t="s">
        <v>54</v>
      </c>
      <c r="B61" s="15">
        <v>2942.36</v>
      </c>
      <c r="C61" s="16">
        <v>25632.21</v>
      </c>
      <c r="D61" s="15">
        <v>1465.73</v>
      </c>
      <c r="E61" s="16">
        <v>8473.79</v>
      </c>
      <c r="F61" s="16">
        <f t="shared" si="0"/>
        <v>4408.09</v>
      </c>
      <c r="G61" s="16">
        <f t="shared" si="0"/>
        <v>34106</v>
      </c>
      <c r="H61" s="15">
        <v>2918.4</v>
      </c>
      <c r="I61" s="16">
        <v>25354.55</v>
      </c>
      <c r="J61" s="15">
        <v>1453.05</v>
      </c>
      <c r="K61" s="16">
        <v>8389.65</v>
      </c>
      <c r="L61" s="16">
        <f t="shared" si="1"/>
        <v>4371.45</v>
      </c>
      <c r="M61" s="16">
        <f t="shared" si="2"/>
        <v>33744.2</v>
      </c>
      <c r="N61" s="15">
        <v>2931.4</v>
      </c>
      <c r="O61" s="16">
        <v>25457.3</v>
      </c>
      <c r="P61" s="15">
        <v>1445.4</v>
      </c>
      <c r="Q61" s="16">
        <v>8344.9</v>
      </c>
      <c r="R61" s="16">
        <f t="shared" si="3"/>
        <v>4376.8</v>
      </c>
      <c r="S61" s="16">
        <f t="shared" si="4"/>
        <v>33802.2</v>
      </c>
      <c r="T61" s="15">
        <v>2939.31</v>
      </c>
      <c r="U61" s="16">
        <v>25696.13</v>
      </c>
      <c r="V61" s="15">
        <v>1438.31</v>
      </c>
      <c r="W61" s="16">
        <v>8359.77</v>
      </c>
      <c r="X61" s="15">
        <f t="shared" si="5"/>
        <v>4377.62</v>
      </c>
      <c r="Y61" s="16">
        <f t="shared" si="6"/>
        <v>34055.9</v>
      </c>
    </row>
    <row r="62" spans="1:25" ht="11.25">
      <c r="A62" s="1" t="s">
        <v>55</v>
      </c>
      <c r="B62" s="15">
        <v>22298.36</v>
      </c>
      <c r="C62" s="16">
        <v>151454.15</v>
      </c>
      <c r="D62" s="15">
        <v>9545.78</v>
      </c>
      <c r="E62" s="16">
        <v>37513.57</v>
      </c>
      <c r="F62" s="16">
        <f t="shared" si="0"/>
        <v>31844.14</v>
      </c>
      <c r="G62" s="16">
        <f t="shared" si="0"/>
        <v>188967.72</v>
      </c>
      <c r="H62" s="15">
        <v>21811.85</v>
      </c>
      <c r="I62" s="16">
        <v>149641.9</v>
      </c>
      <c r="J62" s="15">
        <v>9494.4</v>
      </c>
      <c r="K62" s="16">
        <v>37321.5</v>
      </c>
      <c r="L62" s="16">
        <f t="shared" si="1"/>
        <v>31306.25</v>
      </c>
      <c r="M62" s="16">
        <f t="shared" si="2"/>
        <v>186963.4</v>
      </c>
      <c r="N62" s="15">
        <v>21802.4</v>
      </c>
      <c r="O62" s="16">
        <v>150459.35</v>
      </c>
      <c r="P62" s="15">
        <v>9479.8</v>
      </c>
      <c r="Q62" s="16">
        <v>37209.7</v>
      </c>
      <c r="R62" s="16">
        <f t="shared" si="3"/>
        <v>31282.2</v>
      </c>
      <c r="S62" s="16">
        <f t="shared" si="4"/>
        <v>187669.05</v>
      </c>
      <c r="T62" s="15">
        <v>21791</v>
      </c>
      <c r="U62" s="16">
        <v>151052</v>
      </c>
      <c r="V62" s="15">
        <v>9511.45</v>
      </c>
      <c r="W62" s="16">
        <v>37309.32</v>
      </c>
      <c r="X62" s="15">
        <f t="shared" si="5"/>
        <v>31302.45</v>
      </c>
      <c r="Y62" s="16">
        <f t="shared" si="6"/>
        <v>188361.32</v>
      </c>
    </row>
    <row r="63" spans="1:25" ht="11.25">
      <c r="A63" s="1" t="s">
        <v>56</v>
      </c>
      <c r="B63" s="15">
        <v>5599</v>
      </c>
      <c r="C63" s="16">
        <v>35464.1</v>
      </c>
      <c r="D63" s="15">
        <v>3620.89</v>
      </c>
      <c r="E63" s="16">
        <v>17835.58</v>
      </c>
      <c r="F63" s="16">
        <f t="shared" si="0"/>
        <v>9219.89</v>
      </c>
      <c r="G63" s="16">
        <f t="shared" si="0"/>
        <v>53299.68</v>
      </c>
      <c r="H63" s="15">
        <v>5502.15</v>
      </c>
      <c r="I63" s="16">
        <v>34628.3</v>
      </c>
      <c r="J63" s="15">
        <v>3585.2</v>
      </c>
      <c r="K63" s="16">
        <v>17663.6</v>
      </c>
      <c r="L63" s="16">
        <f t="shared" si="1"/>
        <v>9087.349999999999</v>
      </c>
      <c r="M63" s="16">
        <f t="shared" si="2"/>
        <v>52291.9</v>
      </c>
      <c r="N63" s="15">
        <v>5479.6</v>
      </c>
      <c r="O63" s="16">
        <v>34540.75</v>
      </c>
      <c r="P63" s="15">
        <v>3586.35</v>
      </c>
      <c r="Q63" s="16">
        <v>17644.8</v>
      </c>
      <c r="R63" s="16">
        <f t="shared" si="3"/>
        <v>9065.95</v>
      </c>
      <c r="S63" s="16">
        <f t="shared" si="4"/>
        <v>52185.55</v>
      </c>
      <c r="T63" s="15">
        <v>5469.86</v>
      </c>
      <c r="U63" s="16">
        <v>34793.5</v>
      </c>
      <c r="V63" s="15">
        <v>3643.68</v>
      </c>
      <c r="W63" s="16">
        <v>17734.68</v>
      </c>
      <c r="X63" s="15">
        <f t="shared" si="5"/>
        <v>9113.539999999999</v>
      </c>
      <c r="Y63" s="16">
        <f t="shared" si="6"/>
        <v>52528.18</v>
      </c>
    </row>
    <row r="64" spans="1:25" ht="11.25">
      <c r="A64" s="2" t="s">
        <v>57</v>
      </c>
      <c r="B64" s="17">
        <v>91234</v>
      </c>
      <c r="C64" s="18">
        <v>613936.31</v>
      </c>
      <c r="D64" s="17">
        <v>45980.31</v>
      </c>
      <c r="E64" s="18">
        <v>202676.84</v>
      </c>
      <c r="F64" s="18">
        <f t="shared" si="0"/>
        <v>137214.31</v>
      </c>
      <c r="G64" s="18">
        <f t="shared" si="0"/>
        <v>816613.15</v>
      </c>
      <c r="H64" s="17">
        <v>89623.45</v>
      </c>
      <c r="I64" s="18">
        <v>605130.85</v>
      </c>
      <c r="J64" s="17">
        <v>45681.25</v>
      </c>
      <c r="K64" s="18">
        <v>201457.85</v>
      </c>
      <c r="L64" s="18">
        <f t="shared" si="1"/>
        <v>135304.7</v>
      </c>
      <c r="M64" s="18">
        <f t="shared" si="2"/>
        <v>806588.7</v>
      </c>
      <c r="N64" s="17">
        <v>89297</v>
      </c>
      <c r="O64" s="18">
        <v>606994.5</v>
      </c>
      <c r="P64" s="17">
        <v>45596.15</v>
      </c>
      <c r="Q64" s="18">
        <v>200992.8</v>
      </c>
      <c r="R64" s="18">
        <f t="shared" si="3"/>
        <v>134893.15</v>
      </c>
      <c r="S64" s="18">
        <f t="shared" si="4"/>
        <v>807987.3</v>
      </c>
      <c r="T64" s="17">
        <v>89305.18</v>
      </c>
      <c r="U64" s="18">
        <v>611042.54</v>
      </c>
      <c r="V64" s="17">
        <v>45756.77</v>
      </c>
      <c r="W64" s="18">
        <v>201682.59</v>
      </c>
      <c r="X64" s="17">
        <f t="shared" si="5"/>
        <v>135061.94999999998</v>
      </c>
      <c r="Y64" s="18">
        <f t="shared" si="6"/>
        <v>812725.13</v>
      </c>
    </row>
    <row r="65" spans="1:25" ht="11.25">
      <c r="A65" s="2" t="s">
        <v>58</v>
      </c>
      <c r="B65" s="17">
        <v>2683.78</v>
      </c>
      <c r="C65" s="18">
        <v>15981.57</v>
      </c>
      <c r="D65" s="17">
        <v>1725.42</v>
      </c>
      <c r="E65" s="18">
        <v>3420.15</v>
      </c>
      <c r="F65" s="18">
        <f t="shared" si="0"/>
        <v>4409.200000000001</v>
      </c>
      <c r="G65" s="18">
        <f t="shared" si="0"/>
        <v>19401.72</v>
      </c>
      <c r="H65" s="17">
        <v>2691.15</v>
      </c>
      <c r="I65" s="18">
        <v>15823.8</v>
      </c>
      <c r="J65" s="17">
        <v>1711</v>
      </c>
      <c r="K65" s="18">
        <v>3400.3</v>
      </c>
      <c r="L65" s="18">
        <f t="shared" si="1"/>
        <v>4402.15</v>
      </c>
      <c r="M65" s="18">
        <f t="shared" si="2"/>
        <v>19224.1</v>
      </c>
      <c r="N65" s="17">
        <v>2671.4</v>
      </c>
      <c r="O65" s="18">
        <v>15701.15</v>
      </c>
      <c r="P65" s="17">
        <v>1706.7</v>
      </c>
      <c r="Q65" s="18">
        <v>3392.95</v>
      </c>
      <c r="R65" s="18">
        <f t="shared" si="3"/>
        <v>4378.1</v>
      </c>
      <c r="S65" s="18">
        <f t="shared" si="4"/>
        <v>19094.1</v>
      </c>
      <c r="T65" s="17">
        <v>2670.86</v>
      </c>
      <c r="U65" s="18">
        <v>15612.68</v>
      </c>
      <c r="V65" s="17">
        <v>1706.9</v>
      </c>
      <c r="W65" s="18">
        <v>3409</v>
      </c>
      <c r="X65" s="17">
        <f t="shared" si="5"/>
        <v>4377.76</v>
      </c>
      <c r="Y65" s="18">
        <f t="shared" si="6"/>
        <v>19021.68</v>
      </c>
    </row>
    <row r="66" spans="1:25" ht="12" thickBot="1">
      <c r="A66" s="2" t="s">
        <v>59</v>
      </c>
      <c r="B66" s="19">
        <v>2437.31</v>
      </c>
      <c r="C66" s="20">
        <v>14877.52</v>
      </c>
      <c r="D66" s="21">
        <v>2219.94</v>
      </c>
      <c r="E66" s="22">
        <v>3996.05</v>
      </c>
      <c r="F66" s="22">
        <f t="shared" si="0"/>
        <v>4657.25</v>
      </c>
      <c r="G66" s="22">
        <f t="shared" si="0"/>
        <v>18873.57</v>
      </c>
      <c r="H66" s="19">
        <v>2396.65</v>
      </c>
      <c r="I66" s="20">
        <v>14947.25</v>
      </c>
      <c r="J66" s="19">
        <v>2223.55</v>
      </c>
      <c r="K66" s="20">
        <v>3991.35</v>
      </c>
      <c r="L66" s="20">
        <f t="shared" si="1"/>
        <v>4620.200000000001</v>
      </c>
      <c r="M66" s="20">
        <f t="shared" si="2"/>
        <v>18938.6</v>
      </c>
      <c r="N66" s="19">
        <v>2404.3</v>
      </c>
      <c r="O66" s="20">
        <v>15280.8</v>
      </c>
      <c r="P66" s="21">
        <v>2221.7</v>
      </c>
      <c r="Q66" s="22">
        <v>4010.65</v>
      </c>
      <c r="R66" s="20">
        <f t="shared" si="3"/>
        <v>4626</v>
      </c>
      <c r="S66" s="20">
        <f t="shared" si="4"/>
        <v>19291.45</v>
      </c>
      <c r="T66" s="19">
        <v>2391.31</v>
      </c>
      <c r="U66" s="20">
        <v>15373.86</v>
      </c>
      <c r="V66" s="21">
        <v>2242.68</v>
      </c>
      <c r="W66" s="22">
        <v>4052.9</v>
      </c>
      <c r="X66" s="17">
        <f t="shared" si="5"/>
        <v>4633.99</v>
      </c>
      <c r="Y66" s="18">
        <f t="shared" si="6"/>
        <v>19426.760000000002</v>
      </c>
    </row>
    <row r="67" spans="1:25" ht="14.25" thickBot="1" thickTop="1">
      <c r="A67" s="5" t="s">
        <v>72</v>
      </c>
      <c r="B67" s="23">
        <v>2189378.63</v>
      </c>
      <c r="C67" s="23">
        <v>12366110.1</v>
      </c>
      <c r="D67" s="23">
        <v>811875.42</v>
      </c>
      <c r="E67" s="23">
        <v>3125806.2</v>
      </c>
      <c r="F67" s="23">
        <f t="shared" si="0"/>
        <v>3001254.05</v>
      </c>
      <c r="G67" s="23">
        <f t="shared" si="0"/>
        <v>15491916.3</v>
      </c>
      <c r="H67" s="23">
        <v>2157377.3</v>
      </c>
      <c r="I67" s="32">
        <v>12222481.55</v>
      </c>
      <c r="J67" s="23">
        <v>808224.1</v>
      </c>
      <c r="K67" s="32">
        <v>3114389</v>
      </c>
      <c r="L67" s="32">
        <f t="shared" si="1"/>
        <v>2965601.4</v>
      </c>
      <c r="M67" s="32">
        <f t="shared" si="2"/>
        <v>15336870.55</v>
      </c>
      <c r="N67" s="23">
        <v>2145808.05</v>
      </c>
      <c r="O67" s="23">
        <v>12323884.8</v>
      </c>
      <c r="P67" s="23">
        <v>807084.95</v>
      </c>
      <c r="Q67" s="23">
        <v>3114851.95</v>
      </c>
      <c r="R67" s="32">
        <f t="shared" si="3"/>
        <v>2952893</v>
      </c>
      <c r="S67" s="32">
        <f t="shared" si="4"/>
        <v>15438736.75</v>
      </c>
      <c r="T67" s="23">
        <v>2152678.45</v>
      </c>
      <c r="U67" s="23">
        <v>12456540.31</v>
      </c>
      <c r="V67" s="23">
        <v>810363.63</v>
      </c>
      <c r="W67" s="23">
        <v>3131628.63</v>
      </c>
      <c r="X67" s="23">
        <f t="shared" si="5"/>
        <v>2963042.08</v>
      </c>
      <c r="Y67" s="23">
        <f t="shared" si="6"/>
        <v>15588168.940000001</v>
      </c>
    </row>
    <row r="68" ht="12" thickTop="1"/>
    <row r="74" ht="12" thickBot="1"/>
    <row r="75" spans="2:21" ht="71.25" customHeight="1" thickBot="1" thickTop="1">
      <c r="B75" s="189" t="s">
        <v>102</v>
      </c>
      <c r="C75" s="189"/>
      <c r="D75" s="189"/>
      <c r="E75" s="189"/>
      <c r="F75" s="189"/>
      <c r="G75" s="189"/>
      <c r="H75" s="221" t="s">
        <v>103</v>
      </c>
      <c r="I75" s="222"/>
      <c r="J75" s="222"/>
      <c r="K75" s="222"/>
      <c r="L75" s="222"/>
      <c r="M75" s="222"/>
      <c r="N75" s="221" t="s">
        <v>104</v>
      </c>
      <c r="O75" s="222"/>
      <c r="P75" s="222"/>
      <c r="Q75" s="222"/>
      <c r="R75" s="222"/>
      <c r="S75" s="222"/>
      <c r="T75" s="213" t="s">
        <v>105</v>
      </c>
      <c r="U75" s="214"/>
    </row>
    <row r="76" spans="1:21" ht="15.75" thickBot="1" thickTop="1">
      <c r="A76" s="4"/>
      <c r="B76" s="190" t="s">
        <v>65</v>
      </c>
      <c r="C76" s="191"/>
      <c r="D76" s="217" t="s">
        <v>66</v>
      </c>
      <c r="E76" s="218"/>
      <c r="F76" s="217" t="s">
        <v>67</v>
      </c>
      <c r="G76" s="218"/>
      <c r="H76" s="190" t="s">
        <v>65</v>
      </c>
      <c r="I76" s="191"/>
      <c r="J76" s="217" t="s">
        <v>66</v>
      </c>
      <c r="K76" s="218"/>
      <c r="L76" s="219" t="s">
        <v>68</v>
      </c>
      <c r="M76" s="220"/>
      <c r="N76" s="190" t="s">
        <v>65</v>
      </c>
      <c r="O76" s="191"/>
      <c r="P76" s="217" t="s">
        <v>66</v>
      </c>
      <c r="Q76" s="218"/>
      <c r="R76" s="217" t="s">
        <v>67</v>
      </c>
      <c r="S76" s="218"/>
      <c r="T76" s="215" t="s">
        <v>67</v>
      </c>
      <c r="U76" s="216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9" t="s">
        <v>70</v>
      </c>
      <c r="H77" s="24" t="s">
        <v>60</v>
      </c>
      <c r="I77" s="8" t="s">
        <v>70</v>
      </c>
      <c r="J77" s="25" t="s">
        <v>60</v>
      </c>
      <c r="K77" s="8" t="s">
        <v>70</v>
      </c>
      <c r="L77" s="7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10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13896.7</v>
      </c>
      <c r="C78" s="12">
        <v>119062.9</v>
      </c>
      <c r="D78" s="13">
        <v>4316.05</v>
      </c>
      <c r="E78" s="14">
        <v>21166.9</v>
      </c>
      <c r="F78" s="13">
        <f>B78+D78</f>
        <v>18212.75</v>
      </c>
      <c r="G78" s="13">
        <f>C78+E78</f>
        <v>140229.8</v>
      </c>
      <c r="H78" s="11">
        <v>13891.05</v>
      </c>
      <c r="I78" s="12">
        <v>119914.05</v>
      </c>
      <c r="J78" s="11">
        <v>4337.8</v>
      </c>
      <c r="K78" s="12">
        <v>21229.65</v>
      </c>
      <c r="L78" s="11">
        <f>H78+J78</f>
        <v>18228.85</v>
      </c>
      <c r="M78" s="12">
        <f>I78+K78</f>
        <v>141143.7</v>
      </c>
      <c r="N78" s="11">
        <v>14039.86</v>
      </c>
      <c r="O78" s="12">
        <v>119862.5</v>
      </c>
      <c r="P78" s="13">
        <v>4344.36</v>
      </c>
      <c r="Q78" s="14">
        <v>21272.68</v>
      </c>
      <c r="R78" s="14">
        <f>N78+P78</f>
        <v>18384.22</v>
      </c>
      <c r="S78" s="14">
        <f>O78+Q78</f>
        <v>141135.18</v>
      </c>
      <c r="T78" s="89">
        <f aca="true" t="shared" si="7" ref="T78:T109">R78-F5</f>
        <v>-167.29000000000087</v>
      </c>
      <c r="U78" s="89">
        <f aca="true" t="shared" si="8" ref="U78:U109">S78-G5</f>
        <v>136.86999999999534</v>
      </c>
    </row>
    <row r="79" spans="1:21" ht="11.25">
      <c r="A79" s="1" t="s">
        <v>62</v>
      </c>
      <c r="B79" s="15">
        <v>29281.55</v>
      </c>
      <c r="C79" s="16">
        <v>217898.05</v>
      </c>
      <c r="D79" s="15">
        <v>12483.05</v>
      </c>
      <c r="E79" s="16">
        <v>67892.4</v>
      </c>
      <c r="F79" s="15">
        <f aca="true" t="shared" si="9" ref="F79:F140">B79+D79</f>
        <v>41764.6</v>
      </c>
      <c r="G79" s="15">
        <f aca="true" t="shared" si="10" ref="G79:G140">C79+E79</f>
        <v>285790.44999999995</v>
      </c>
      <c r="H79" s="15">
        <v>29551.2</v>
      </c>
      <c r="I79" s="16">
        <v>219585.5</v>
      </c>
      <c r="J79" s="15">
        <v>12488.85</v>
      </c>
      <c r="K79" s="16">
        <v>67955.9</v>
      </c>
      <c r="L79" s="15">
        <f aca="true" t="shared" si="11" ref="L79:L140">H79+J79</f>
        <v>42040.05</v>
      </c>
      <c r="M79" s="16">
        <f aca="true" t="shared" si="12" ref="M79:M140">I79+K79</f>
        <v>287541.4</v>
      </c>
      <c r="N79" s="15">
        <v>29961.5</v>
      </c>
      <c r="O79" s="16">
        <v>220184.31</v>
      </c>
      <c r="P79" s="15">
        <v>12501.63</v>
      </c>
      <c r="Q79" s="16">
        <v>68056.95</v>
      </c>
      <c r="R79" s="16">
        <f aca="true" t="shared" si="13" ref="R79:R140">N79+P79</f>
        <v>42463.13</v>
      </c>
      <c r="S79" s="16">
        <f aca="true" t="shared" si="14" ref="S79:S140">O79+Q79</f>
        <v>288241.26</v>
      </c>
      <c r="T79" s="93">
        <f t="shared" si="7"/>
        <v>218.66999999999825</v>
      </c>
      <c r="U79" s="93">
        <f t="shared" si="8"/>
        <v>3194.7999999999884</v>
      </c>
    </row>
    <row r="80" spans="1:21" ht="11.25">
      <c r="A80" s="1" t="s">
        <v>63</v>
      </c>
      <c r="B80" s="15">
        <v>46557.3</v>
      </c>
      <c r="C80" s="16">
        <v>341954.5</v>
      </c>
      <c r="D80" s="15">
        <v>26829.95</v>
      </c>
      <c r="E80" s="16">
        <v>84949.1</v>
      </c>
      <c r="F80" s="15">
        <f t="shared" si="9"/>
        <v>73387.25</v>
      </c>
      <c r="G80" s="15">
        <f t="shared" si="10"/>
        <v>426903.6</v>
      </c>
      <c r="H80" s="15">
        <v>46856.35</v>
      </c>
      <c r="I80" s="16">
        <v>345435.3</v>
      </c>
      <c r="J80" s="15">
        <v>26861.4</v>
      </c>
      <c r="K80" s="16">
        <v>85253.5</v>
      </c>
      <c r="L80" s="15">
        <f t="shared" si="11"/>
        <v>73717.75</v>
      </c>
      <c r="M80" s="16">
        <f t="shared" si="12"/>
        <v>430688.8</v>
      </c>
      <c r="N80" s="15">
        <v>47551.72</v>
      </c>
      <c r="O80" s="16">
        <v>345288.77</v>
      </c>
      <c r="P80" s="15">
        <v>26782.59</v>
      </c>
      <c r="Q80" s="16">
        <v>85373.18</v>
      </c>
      <c r="R80" s="16">
        <f t="shared" si="13"/>
        <v>74334.31</v>
      </c>
      <c r="S80" s="16">
        <f t="shared" si="14"/>
        <v>430661.95</v>
      </c>
      <c r="T80" s="93">
        <f t="shared" si="7"/>
        <v>0.7900000000081491</v>
      </c>
      <c r="U80" s="93">
        <f t="shared" si="8"/>
        <v>3047.280000000028</v>
      </c>
    </row>
    <row r="81" spans="1:21" ht="11.25">
      <c r="A81" s="2" t="s">
        <v>1</v>
      </c>
      <c r="B81" s="17">
        <v>89735.55</v>
      </c>
      <c r="C81" s="18">
        <v>678915.45</v>
      </c>
      <c r="D81" s="17">
        <v>43629.05</v>
      </c>
      <c r="E81" s="18">
        <v>174008.4</v>
      </c>
      <c r="F81" s="17">
        <f t="shared" si="9"/>
        <v>133364.6</v>
      </c>
      <c r="G81" s="17">
        <f t="shared" si="10"/>
        <v>852923.85</v>
      </c>
      <c r="H81" s="17">
        <v>90298.6</v>
      </c>
      <c r="I81" s="18">
        <v>684934.85</v>
      </c>
      <c r="J81" s="17">
        <v>43688.05</v>
      </c>
      <c r="K81" s="18">
        <v>174439.05</v>
      </c>
      <c r="L81" s="17">
        <f t="shared" si="11"/>
        <v>133986.65000000002</v>
      </c>
      <c r="M81" s="18">
        <f t="shared" si="12"/>
        <v>859373.8999999999</v>
      </c>
      <c r="N81" s="17">
        <v>91553.09</v>
      </c>
      <c r="O81" s="18">
        <v>685335.59</v>
      </c>
      <c r="P81" s="17">
        <v>43628.59</v>
      </c>
      <c r="Q81" s="18">
        <v>174702.81</v>
      </c>
      <c r="R81" s="18">
        <f t="shared" si="13"/>
        <v>135181.68</v>
      </c>
      <c r="S81" s="18">
        <f t="shared" si="14"/>
        <v>860038.3999999999</v>
      </c>
      <c r="T81" s="97">
        <f t="shared" si="7"/>
        <v>52.1699999999837</v>
      </c>
      <c r="U81" s="97">
        <f t="shared" si="8"/>
        <v>6378.929999999935</v>
      </c>
    </row>
    <row r="82" spans="1:21" ht="11.25">
      <c r="A82" s="1" t="s">
        <v>2</v>
      </c>
      <c r="B82" s="15">
        <v>325297.5</v>
      </c>
      <c r="C82" s="16">
        <v>1837246.5</v>
      </c>
      <c r="D82" s="15">
        <v>94496.3</v>
      </c>
      <c r="E82" s="16">
        <v>382512.1</v>
      </c>
      <c r="F82" s="15">
        <f t="shared" si="9"/>
        <v>419793.8</v>
      </c>
      <c r="G82" s="15">
        <f t="shared" si="10"/>
        <v>2219758.6</v>
      </c>
      <c r="H82" s="15">
        <v>327760</v>
      </c>
      <c r="I82" s="16">
        <v>1857399.95</v>
      </c>
      <c r="J82" s="15">
        <v>94732.7</v>
      </c>
      <c r="K82" s="16">
        <v>383991.45</v>
      </c>
      <c r="L82" s="15">
        <f t="shared" si="11"/>
        <v>422492.7</v>
      </c>
      <c r="M82" s="16">
        <f t="shared" si="12"/>
        <v>2241391.4</v>
      </c>
      <c r="N82" s="15">
        <v>332374.36</v>
      </c>
      <c r="O82" s="16">
        <v>1866204.4</v>
      </c>
      <c r="P82" s="15">
        <v>94910.22</v>
      </c>
      <c r="Q82" s="16">
        <v>385294.68</v>
      </c>
      <c r="R82" s="16">
        <f t="shared" si="13"/>
        <v>427284.57999999996</v>
      </c>
      <c r="S82" s="16">
        <f t="shared" si="14"/>
        <v>2251499.08</v>
      </c>
      <c r="T82" s="93">
        <f t="shared" si="7"/>
        <v>4627.899999999965</v>
      </c>
      <c r="U82" s="93">
        <f t="shared" si="8"/>
        <v>58343.08999999985</v>
      </c>
    </row>
    <row r="83" spans="1:21" ht="11.25">
      <c r="A83" s="1" t="s">
        <v>3</v>
      </c>
      <c r="B83" s="15">
        <v>39063</v>
      </c>
      <c r="C83" s="16">
        <v>216372.8</v>
      </c>
      <c r="D83" s="15">
        <v>14389.65</v>
      </c>
      <c r="E83" s="16">
        <v>60546.9</v>
      </c>
      <c r="F83" s="15">
        <f t="shared" si="9"/>
        <v>53452.65</v>
      </c>
      <c r="G83" s="15">
        <f t="shared" si="10"/>
        <v>276919.7</v>
      </c>
      <c r="H83" s="15">
        <v>40050.6</v>
      </c>
      <c r="I83" s="16">
        <v>222469.9</v>
      </c>
      <c r="J83" s="15">
        <v>14542.6</v>
      </c>
      <c r="K83" s="16">
        <v>61074.55</v>
      </c>
      <c r="L83" s="15">
        <f t="shared" si="11"/>
        <v>54593.2</v>
      </c>
      <c r="M83" s="16">
        <f t="shared" si="12"/>
        <v>283544.45</v>
      </c>
      <c r="N83" s="15">
        <v>41684.36</v>
      </c>
      <c r="O83" s="16">
        <v>229352.77</v>
      </c>
      <c r="P83" s="15">
        <v>14665.63</v>
      </c>
      <c r="Q83" s="16">
        <v>61576.54</v>
      </c>
      <c r="R83" s="16">
        <f t="shared" si="13"/>
        <v>56349.99</v>
      </c>
      <c r="S83" s="16">
        <f t="shared" si="14"/>
        <v>290929.31</v>
      </c>
      <c r="T83" s="93">
        <f t="shared" si="7"/>
        <v>4553.519999999997</v>
      </c>
      <c r="U83" s="93">
        <f t="shared" si="8"/>
        <v>29188.73999999999</v>
      </c>
    </row>
    <row r="84" spans="1:21" ht="11.25">
      <c r="A84" s="1" t="s">
        <v>4</v>
      </c>
      <c r="B84" s="15">
        <v>21658.55</v>
      </c>
      <c r="C84" s="16">
        <v>118297.1</v>
      </c>
      <c r="D84" s="15">
        <v>7975.65</v>
      </c>
      <c r="E84" s="16">
        <v>39825.9</v>
      </c>
      <c r="F84" s="15">
        <f t="shared" si="9"/>
        <v>29634.199999999997</v>
      </c>
      <c r="G84" s="15">
        <f t="shared" si="10"/>
        <v>158123</v>
      </c>
      <c r="H84" s="15">
        <v>22437.3</v>
      </c>
      <c r="I84" s="16">
        <v>119670.3</v>
      </c>
      <c r="J84" s="15">
        <v>7959.85</v>
      </c>
      <c r="K84" s="16">
        <v>39816.35</v>
      </c>
      <c r="L84" s="15">
        <f t="shared" si="11"/>
        <v>30397.15</v>
      </c>
      <c r="M84" s="16">
        <f t="shared" si="12"/>
        <v>159486.65</v>
      </c>
      <c r="N84" s="15">
        <v>24999.31</v>
      </c>
      <c r="O84" s="16">
        <v>122842.68</v>
      </c>
      <c r="P84" s="15">
        <v>7951.9</v>
      </c>
      <c r="Q84" s="16">
        <v>39959.5</v>
      </c>
      <c r="R84" s="16">
        <f t="shared" si="13"/>
        <v>32951.21</v>
      </c>
      <c r="S84" s="16">
        <f t="shared" si="14"/>
        <v>162802.18</v>
      </c>
      <c r="T84" s="93">
        <f t="shared" si="7"/>
        <v>2792.0099999999984</v>
      </c>
      <c r="U84" s="93">
        <f t="shared" si="8"/>
        <v>4471.809999999998</v>
      </c>
    </row>
    <row r="85" spans="1:21" ht="11.25">
      <c r="A85" s="1" t="s">
        <v>5</v>
      </c>
      <c r="B85" s="15">
        <v>33397.2</v>
      </c>
      <c r="C85" s="16">
        <v>210766.75</v>
      </c>
      <c r="D85" s="15">
        <v>13710.05</v>
      </c>
      <c r="E85" s="16">
        <v>54084.4</v>
      </c>
      <c r="F85" s="15">
        <f t="shared" si="9"/>
        <v>47107.25</v>
      </c>
      <c r="G85" s="15">
        <f t="shared" si="10"/>
        <v>264851.15</v>
      </c>
      <c r="H85" s="15">
        <v>33872</v>
      </c>
      <c r="I85" s="16">
        <v>216042.6</v>
      </c>
      <c r="J85" s="15">
        <v>13787.85</v>
      </c>
      <c r="K85" s="16">
        <v>54451.15</v>
      </c>
      <c r="L85" s="15">
        <f t="shared" si="11"/>
        <v>47659.85</v>
      </c>
      <c r="M85" s="16">
        <f t="shared" si="12"/>
        <v>270493.75</v>
      </c>
      <c r="N85" s="15">
        <v>34983</v>
      </c>
      <c r="O85" s="16">
        <v>220466.54</v>
      </c>
      <c r="P85" s="15">
        <v>13872.04</v>
      </c>
      <c r="Q85" s="16">
        <v>54778</v>
      </c>
      <c r="R85" s="16">
        <f t="shared" si="13"/>
        <v>48855.04</v>
      </c>
      <c r="S85" s="16">
        <f t="shared" si="14"/>
        <v>275244.54000000004</v>
      </c>
      <c r="T85" s="93">
        <f t="shared" si="7"/>
        <v>2238.6299999999974</v>
      </c>
      <c r="U85" s="93">
        <f t="shared" si="8"/>
        <v>21347.610000000044</v>
      </c>
    </row>
    <row r="86" spans="1:21" ht="11.25">
      <c r="A86" s="2" t="s">
        <v>6</v>
      </c>
      <c r="B86" s="17">
        <v>419416.25</v>
      </c>
      <c r="C86" s="18">
        <v>2382683.15</v>
      </c>
      <c r="D86" s="17">
        <v>130571.65</v>
      </c>
      <c r="E86" s="18">
        <v>536969.3</v>
      </c>
      <c r="F86" s="17">
        <f t="shared" si="9"/>
        <v>549987.9</v>
      </c>
      <c r="G86" s="17">
        <f t="shared" si="10"/>
        <v>2919652.45</v>
      </c>
      <c r="H86" s="17">
        <v>424119.9</v>
      </c>
      <c r="I86" s="18">
        <v>2415582.75</v>
      </c>
      <c r="J86" s="17">
        <v>131023</v>
      </c>
      <c r="K86" s="18">
        <v>539333.5</v>
      </c>
      <c r="L86" s="17">
        <f t="shared" si="11"/>
        <v>555142.9</v>
      </c>
      <c r="M86" s="18">
        <f t="shared" si="12"/>
        <v>2954916.25</v>
      </c>
      <c r="N86" s="17">
        <v>434041.04</v>
      </c>
      <c r="O86" s="18">
        <v>2438866.41</v>
      </c>
      <c r="P86" s="17">
        <v>131399.81</v>
      </c>
      <c r="Q86" s="18">
        <v>541608.72</v>
      </c>
      <c r="R86" s="18">
        <f t="shared" si="13"/>
        <v>565440.85</v>
      </c>
      <c r="S86" s="18">
        <f t="shared" si="14"/>
        <v>2980475.13</v>
      </c>
      <c r="T86" s="97">
        <f t="shared" si="7"/>
        <v>14212.069999999949</v>
      </c>
      <c r="U86" s="97">
        <f t="shared" si="8"/>
        <v>113351.24000000022</v>
      </c>
    </row>
    <row r="87" spans="1:21" ht="11.25">
      <c r="A87" s="1" t="s">
        <v>7</v>
      </c>
      <c r="B87" s="15">
        <v>51348.55</v>
      </c>
      <c r="C87" s="16">
        <v>291328.8</v>
      </c>
      <c r="D87" s="15">
        <v>20901.45</v>
      </c>
      <c r="E87" s="16">
        <v>87828.1</v>
      </c>
      <c r="F87" s="15">
        <f t="shared" si="9"/>
        <v>72250</v>
      </c>
      <c r="G87" s="15">
        <f t="shared" si="10"/>
        <v>379156.9</v>
      </c>
      <c r="H87" s="15">
        <v>51620.6</v>
      </c>
      <c r="I87" s="16">
        <v>294348.8</v>
      </c>
      <c r="J87" s="15">
        <v>20904.1</v>
      </c>
      <c r="K87" s="16">
        <v>88022.8</v>
      </c>
      <c r="L87" s="15">
        <f t="shared" si="11"/>
        <v>72524.7</v>
      </c>
      <c r="M87" s="16">
        <f t="shared" si="12"/>
        <v>382371.6</v>
      </c>
      <c r="N87" s="15">
        <v>52235.09</v>
      </c>
      <c r="O87" s="16">
        <v>295883.77</v>
      </c>
      <c r="P87" s="15">
        <v>20919.9</v>
      </c>
      <c r="Q87" s="16">
        <v>88185</v>
      </c>
      <c r="R87" s="16">
        <f t="shared" si="13"/>
        <v>73154.98999999999</v>
      </c>
      <c r="S87" s="16">
        <f t="shared" si="14"/>
        <v>384068.77</v>
      </c>
      <c r="T87" s="93">
        <f t="shared" si="7"/>
        <v>81.7899999999936</v>
      </c>
      <c r="U87" s="93">
        <f t="shared" si="8"/>
        <v>7036.520000000019</v>
      </c>
    </row>
    <row r="88" spans="1:21" ht="11.25">
      <c r="A88" s="1" t="s">
        <v>8</v>
      </c>
      <c r="B88" s="15">
        <v>13139.15</v>
      </c>
      <c r="C88" s="16">
        <v>71771.4</v>
      </c>
      <c r="D88" s="15">
        <v>6709.5</v>
      </c>
      <c r="E88" s="16">
        <v>36492.1</v>
      </c>
      <c r="F88" s="15">
        <f t="shared" si="9"/>
        <v>19848.65</v>
      </c>
      <c r="G88" s="15">
        <f t="shared" si="10"/>
        <v>108263.5</v>
      </c>
      <c r="H88" s="15">
        <v>13210.95</v>
      </c>
      <c r="I88" s="16">
        <v>72781.7</v>
      </c>
      <c r="J88" s="15">
        <v>6741.7</v>
      </c>
      <c r="K88" s="16">
        <v>36557.1</v>
      </c>
      <c r="L88" s="15">
        <f t="shared" si="11"/>
        <v>19952.65</v>
      </c>
      <c r="M88" s="16">
        <f t="shared" si="12"/>
        <v>109338.79999999999</v>
      </c>
      <c r="N88" s="15">
        <v>13399.95</v>
      </c>
      <c r="O88" s="16">
        <v>73421.59</v>
      </c>
      <c r="P88" s="15">
        <v>6746.72</v>
      </c>
      <c r="Q88" s="16">
        <v>36587.5</v>
      </c>
      <c r="R88" s="16">
        <f t="shared" si="13"/>
        <v>20146.670000000002</v>
      </c>
      <c r="S88" s="16">
        <f t="shared" si="14"/>
        <v>110009.09</v>
      </c>
      <c r="T88" s="93">
        <f t="shared" si="7"/>
        <v>189.4200000000019</v>
      </c>
      <c r="U88" s="93">
        <f t="shared" si="8"/>
        <v>1836.1499999999942</v>
      </c>
    </row>
    <row r="89" spans="1:21" ht="11.25">
      <c r="A89" s="1" t="s">
        <v>9</v>
      </c>
      <c r="B89" s="15">
        <v>11569.9</v>
      </c>
      <c r="C89" s="16">
        <v>68400.25</v>
      </c>
      <c r="D89" s="15">
        <v>6363.45</v>
      </c>
      <c r="E89" s="16">
        <v>25929.95</v>
      </c>
      <c r="F89" s="15">
        <f t="shared" si="9"/>
        <v>17933.35</v>
      </c>
      <c r="G89" s="15">
        <f t="shared" si="10"/>
        <v>94330.2</v>
      </c>
      <c r="H89" s="15">
        <v>11595.65</v>
      </c>
      <c r="I89" s="16">
        <v>69099.15</v>
      </c>
      <c r="J89" s="15">
        <v>6364.95</v>
      </c>
      <c r="K89" s="16">
        <v>25963.35</v>
      </c>
      <c r="L89" s="15">
        <f t="shared" si="11"/>
        <v>17960.6</v>
      </c>
      <c r="M89" s="16">
        <f t="shared" si="12"/>
        <v>95062.5</v>
      </c>
      <c r="N89" s="15">
        <v>11647.68</v>
      </c>
      <c r="O89" s="16">
        <v>69379.81</v>
      </c>
      <c r="P89" s="15">
        <v>6351.95</v>
      </c>
      <c r="Q89" s="16">
        <v>25996.86</v>
      </c>
      <c r="R89" s="16">
        <f t="shared" si="13"/>
        <v>17999.63</v>
      </c>
      <c r="S89" s="16">
        <f t="shared" si="14"/>
        <v>95376.67</v>
      </c>
      <c r="T89" s="93">
        <f t="shared" si="7"/>
        <v>-184.35999999999694</v>
      </c>
      <c r="U89" s="93">
        <f t="shared" si="8"/>
        <v>533.3099999999977</v>
      </c>
    </row>
    <row r="90" spans="1:21" ht="11.25">
      <c r="A90" s="1" t="s">
        <v>10</v>
      </c>
      <c r="B90" s="15">
        <v>41139.45</v>
      </c>
      <c r="C90" s="16">
        <v>227627.15</v>
      </c>
      <c r="D90" s="15">
        <v>19488.4</v>
      </c>
      <c r="E90" s="16">
        <v>66993.15</v>
      </c>
      <c r="F90" s="15">
        <f t="shared" si="9"/>
        <v>60627.85</v>
      </c>
      <c r="G90" s="15">
        <f t="shared" si="10"/>
        <v>294620.3</v>
      </c>
      <c r="H90" s="15">
        <v>41387.9</v>
      </c>
      <c r="I90" s="16">
        <v>230530.95</v>
      </c>
      <c r="J90" s="15">
        <v>19517.15</v>
      </c>
      <c r="K90" s="16">
        <v>67136.05</v>
      </c>
      <c r="L90" s="15">
        <f t="shared" si="11"/>
        <v>60905.05</v>
      </c>
      <c r="M90" s="16">
        <f t="shared" si="12"/>
        <v>297667</v>
      </c>
      <c r="N90" s="15">
        <v>42067.31</v>
      </c>
      <c r="O90" s="16">
        <v>233778.5</v>
      </c>
      <c r="P90" s="15">
        <v>19570.13</v>
      </c>
      <c r="Q90" s="16">
        <v>67486.95</v>
      </c>
      <c r="R90" s="16">
        <f t="shared" si="13"/>
        <v>61637.44</v>
      </c>
      <c r="S90" s="16">
        <f t="shared" si="14"/>
        <v>301265.45</v>
      </c>
      <c r="T90" s="93">
        <f t="shared" si="7"/>
        <v>514.6100000000006</v>
      </c>
      <c r="U90" s="93">
        <f t="shared" si="8"/>
        <v>8476.460000000021</v>
      </c>
    </row>
    <row r="91" spans="1:21" ht="11.25">
      <c r="A91" s="2" t="s">
        <v>11</v>
      </c>
      <c r="B91" s="17">
        <v>117197.05</v>
      </c>
      <c r="C91" s="18">
        <v>659127.6</v>
      </c>
      <c r="D91" s="17">
        <v>53462.8</v>
      </c>
      <c r="E91" s="18">
        <v>217243.3</v>
      </c>
      <c r="F91" s="17">
        <f t="shared" si="9"/>
        <v>170659.85</v>
      </c>
      <c r="G91" s="17">
        <f t="shared" si="10"/>
        <v>876370.8999999999</v>
      </c>
      <c r="H91" s="17">
        <v>117815.1</v>
      </c>
      <c r="I91" s="18">
        <v>666760.6</v>
      </c>
      <c r="J91" s="17">
        <v>53527.9</v>
      </c>
      <c r="K91" s="18">
        <v>217679.3</v>
      </c>
      <c r="L91" s="17">
        <f t="shared" si="11"/>
        <v>171343</v>
      </c>
      <c r="M91" s="18">
        <f t="shared" si="12"/>
        <v>884439.8999999999</v>
      </c>
      <c r="N91" s="17">
        <v>119350.04</v>
      </c>
      <c r="O91" s="18">
        <v>672463.68</v>
      </c>
      <c r="P91" s="17">
        <v>53588.72</v>
      </c>
      <c r="Q91" s="18">
        <v>218256.32</v>
      </c>
      <c r="R91" s="18">
        <f t="shared" si="13"/>
        <v>172938.76</v>
      </c>
      <c r="S91" s="18">
        <f t="shared" si="14"/>
        <v>890720</v>
      </c>
      <c r="T91" s="97">
        <f t="shared" si="7"/>
        <v>601.4500000000116</v>
      </c>
      <c r="U91" s="97">
        <f t="shared" si="8"/>
        <v>17882.429999999935</v>
      </c>
    </row>
    <row r="92" spans="1:21" ht="11.25">
      <c r="A92" s="1" t="s">
        <v>12</v>
      </c>
      <c r="B92" s="15">
        <v>42564.35</v>
      </c>
      <c r="C92" s="16">
        <v>150372.4</v>
      </c>
      <c r="D92" s="15">
        <v>12771.9</v>
      </c>
      <c r="E92" s="16">
        <v>55335</v>
      </c>
      <c r="F92" s="15">
        <f t="shared" si="9"/>
        <v>55336.25</v>
      </c>
      <c r="G92" s="15">
        <f t="shared" si="10"/>
        <v>205707.4</v>
      </c>
      <c r="H92" s="15">
        <v>41584.1</v>
      </c>
      <c r="I92" s="16">
        <v>149359.4</v>
      </c>
      <c r="J92" s="15">
        <v>12809.55</v>
      </c>
      <c r="K92" s="16">
        <v>55612.7</v>
      </c>
      <c r="L92" s="15">
        <f t="shared" si="11"/>
        <v>54393.649999999994</v>
      </c>
      <c r="M92" s="16">
        <f t="shared" si="12"/>
        <v>204972.09999999998</v>
      </c>
      <c r="N92" s="15">
        <v>37289.54</v>
      </c>
      <c r="O92" s="16">
        <v>145217.09</v>
      </c>
      <c r="P92" s="15">
        <v>12851.95</v>
      </c>
      <c r="Q92" s="16">
        <v>55753.63</v>
      </c>
      <c r="R92" s="16">
        <f t="shared" si="13"/>
        <v>50141.490000000005</v>
      </c>
      <c r="S92" s="16">
        <f t="shared" si="14"/>
        <v>200970.72</v>
      </c>
      <c r="T92" s="93">
        <f t="shared" si="7"/>
        <v>-7122.3399999999965</v>
      </c>
      <c r="U92" s="93">
        <f t="shared" si="8"/>
        <v>-2412.750000000029</v>
      </c>
    </row>
    <row r="93" spans="1:21" ht="11.25">
      <c r="A93" s="1" t="s">
        <v>13</v>
      </c>
      <c r="B93" s="15">
        <v>41828.9</v>
      </c>
      <c r="C93" s="16">
        <v>242322.05</v>
      </c>
      <c r="D93" s="15">
        <v>19251.8</v>
      </c>
      <c r="E93" s="16">
        <v>56624.3</v>
      </c>
      <c r="F93" s="15">
        <f t="shared" si="9"/>
        <v>61080.7</v>
      </c>
      <c r="G93" s="15">
        <f t="shared" si="10"/>
        <v>298946.35</v>
      </c>
      <c r="H93" s="15">
        <v>42283.9</v>
      </c>
      <c r="I93" s="16">
        <v>244284</v>
      </c>
      <c r="J93" s="15">
        <v>19323.35</v>
      </c>
      <c r="K93" s="16">
        <v>57146.1</v>
      </c>
      <c r="L93" s="15">
        <f t="shared" si="11"/>
        <v>61607.25</v>
      </c>
      <c r="M93" s="16">
        <f t="shared" si="12"/>
        <v>301430.1</v>
      </c>
      <c r="N93" s="15">
        <v>43300</v>
      </c>
      <c r="O93" s="16">
        <v>244105.9</v>
      </c>
      <c r="P93" s="15">
        <v>19398.72</v>
      </c>
      <c r="Q93" s="16">
        <v>57525.45</v>
      </c>
      <c r="R93" s="16">
        <f t="shared" si="13"/>
        <v>62698.72</v>
      </c>
      <c r="S93" s="16">
        <f t="shared" si="14"/>
        <v>301631.35</v>
      </c>
      <c r="T93" s="93">
        <f t="shared" si="7"/>
        <v>1406.1500000000015</v>
      </c>
      <c r="U93" s="93">
        <f t="shared" si="8"/>
        <v>12234.249999999942</v>
      </c>
    </row>
    <row r="94" spans="1:21" ht="11.25">
      <c r="A94" s="1" t="s">
        <v>14</v>
      </c>
      <c r="B94" s="15">
        <v>26300.65</v>
      </c>
      <c r="C94" s="16">
        <v>155942.4</v>
      </c>
      <c r="D94" s="15">
        <v>15552.35</v>
      </c>
      <c r="E94" s="16">
        <v>50683.05</v>
      </c>
      <c r="F94" s="15">
        <f t="shared" si="9"/>
        <v>41853</v>
      </c>
      <c r="G94" s="15">
        <f t="shared" si="10"/>
        <v>206625.45</v>
      </c>
      <c r="H94" s="15">
        <v>26565.8</v>
      </c>
      <c r="I94" s="16">
        <v>155911.75</v>
      </c>
      <c r="J94" s="15">
        <v>15563.5</v>
      </c>
      <c r="K94" s="16">
        <v>50923.5</v>
      </c>
      <c r="L94" s="15">
        <f t="shared" si="11"/>
        <v>42129.3</v>
      </c>
      <c r="M94" s="16">
        <f t="shared" si="12"/>
        <v>206835.25</v>
      </c>
      <c r="N94" s="15">
        <v>26757.36</v>
      </c>
      <c r="O94" s="16">
        <v>153823.22</v>
      </c>
      <c r="P94" s="15">
        <v>15519.63</v>
      </c>
      <c r="Q94" s="16">
        <v>50975.08</v>
      </c>
      <c r="R94" s="16">
        <f t="shared" si="13"/>
        <v>42276.99</v>
      </c>
      <c r="S94" s="16">
        <f t="shared" si="14"/>
        <v>204798.3</v>
      </c>
      <c r="T94" s="93">
        <f t="shared" si="7"/>
        <v>82</v>
      </c>
      <c r="U94" s="93">
        <f t="shared" si="8"/>
        <v>1841.5199999999895</v>
      </c>
    </row>
    <row r="95" spans="1:21" ht="11.25">
      <c r="A95" s="1" t="s">
        <v>15</v>
      </c>
      <c r="B95" s="15">
        <v>33462.9</v>
      </c>
      <c r="C95" s="16">
        <v>183968.65</v>
      </c>
      <c r="D95" s="15">
        <v>17639</v>
      </c>
      <c r="E95" s="16">
        <v>60215</v>
      </c>
      <c r="F95" s="15">
        <f t="shared" si="9"/>
        <v>51101.9</v>
      </c>
      <c r="G95" s="15">
        <f t="shared" si="10"/>
        <v>244183.65</v>
      </c>
      <c r="H95" s="15">
        <v>33743.8</v>
      </c>
      <c r="I95" s="16">
        <v>182530.8</v>
      </c>
      <c r="J95" s="15">
        <v>17646.4</v>
      </c>
      <c r="K95" s="16">
        <v>60439.4</v>
      </c>
      <c r="L95" s="15">
        <f t="shared" si="11"/>
        <v>51390.200000000004</v>
      </c>
      <c r="M95" s="16">
        <f t="shared" si="12"/>
        <v>242970.19999999998</v>
      </c>
      <c r="N95" s="15">
        <v>33793.68</v>
      </c>
      <c r="O95" s="16">
        <v>179107.13</v>
      </c>
      <c r="P95" s="15">
        <v>17665.63</v>
      </c>
      <c r="Q95" s="16">
        <v>60656.77</v>
      </c>
      <c r="R95" s="16">
        <f t="shared" si="13"/>
        <v>51459.31</v>
      </c>
      <c r="S95" s="16">
        <f t="shared" si="14"/>
        <v>239763.9</v>
      </c>
      <c r="T95" s="93">
        <f t="shared" si="7"/>
        <v>-679.6800000000076</v>
      </c>
      <c r="U95" s="93">
        <f t="shared" si="8"/>
        <v>166.80999999999767</v>
      </c>
    </row>
    <row r="96" spans="1:21" ht="11.25">
      <c r="A96" s="1" t="s">
        <v>16</v>
      </c>
      <c r="B96" s="15">
        <v>16961.25</v>
      </c>
      <c r="C96" s="16">
        <v>100499.15</v>
      </c>
      <c r="D96" s="15">
        <v>8451.85</v>
      </c>
      <c r="E96" s="16">
        <v>26202.2</v>
      </c>
      <c r="F96" s="15">
        <f t="shared" si="9"/>
        <v>25413.1</v>
      </c>
      <c r="G96" s="15">
        <f t="shared" si="10"/>
        <v>126701.34999999999</v>
      </c>
      <c r="H96" s="15">
        <v>17150.85</v>
      </c>
      <c r="I96" s="16">
        <v>100943.9</v>
      </c>
      <c r="J96" s="15">
        <v>8479.65</v>
      </c>
      <c r="K96" s="16">
        <v>26412.6</v>
      </c>
      <c r="L96" s="15">
        <f t="shared" si="11"/>
        <v>25630.5</v>
      </c>
      <c r="M96" s="16">
        <f t="shared" si="12"/>
        <v>127356.5</v>
      </c>
      <c r="N96" s="15">
        <v>17425.36</v>
      </c>
      <c r="O96" s="16">
        <v>100723.31</v>
      </c>
      <c r="P96" s="15">
        <v>8519.54</v>
      </c>
      <c r="Q96" s="16">
        <v>26582.54</v>
      </c>
      <c r="R96" s="16">
        <f t="shared" si="13"/>
        <v>25944.9</v>
      </c>
      <c r="S96" s="16">
        <f t="shared" si="14"/>
        <v>127305.85</v>
      </c>
      <c r="T96" s="93">
        <f t="shared" si="7"/>
        <v>774.3800000000047</v>
      </c>
      <c r="U96" s="93">
        <f t="shared" si="8"/>
        <v>5223.170000000013</v>
      </c>
    </row>
    <row r="97" spans="1:21" ht="11.25">
      <c r="A97" s="1" t="s">
        <v>17</v>
      </c>
      <c r="B97" s="15">
        <v>18393.65</v>
      </c>
      <c r="C97" s="16">
        <v>117373.95</v>
      </c>
      <c r="D97" s="15">
        <v>12309.2</v>
      </c>
      <c r="E97" s="16">
        <v>39067.2</v>
      </c>
      <c r="F97" s="15">
        <f t="shared" si="9"/>
        <v>30702.850000000002</v>
      </c>
      <c r="G97" s="15">
        <f t="shared" si="10"/>
        <v>156441.15</v>
      </c>
      <c r="H97" s="15">
        <v>18520.9</v>
      </c>
      <c r="I97" s="16">
        <v>117181</v>
      </c>
      <c r="J97" s="15">
        <v>12309.75</v>
      </c>
      <c r="K97" s="16">
        <v>39352.7</v>
      </c>
      <c r="L97" s="15">
        <f t="shared" si="11"/>
        <v>30830.65</v>
      </c>
      <c r="M97" s="16">
        <f t="shared" si="12"/>
        <v>156533.7</v>
      </c>
      <c r="N97" s="15">
        <v>18683.77</v>
      </c>
      <c r="O97" s="16">
        <v>115878.41</v>
      </c>
      <c r="P97" s="15">
        <v>12304.36</v>
      </c>
      <c r="Q97" s="16">
        <v>39455.04</v>
      </c>
      <c r="R97" s="16">
        <f t="shared" si="13"/>
        <v>30988.13</v>
      </c>
      <c r="S97" s="16">
        <f t="shared" si="14"/>
        <v>155333.45</v>
      </c>
      <c r="T97" s="93">
        <f t="shared" si="7"/>
        <v>251.13999999999942</v>
      </c>
      <c r="U97" s="93">
        <f t="shared" si="8"/>
        <v>2459.8800000000047</v>
      </c>
    </row>
    <row r="98" spans="1:21" ht="11.25">
      <c r="A98" s="1" t="s">
        <v>18</v>
      </c>
      <c r="B98" s="15">
        <v>69483.6</v>
      </c>
      <c r="C98" s="16">
        <v>378154.75</v>
      </c>
      <c r="D98" s="15">
        <v>30698.25</v>
      </c>
      <c r="E98" s="16">
        <v>104522.35</v>
      </c>
      <c r="F98" s="15">
        <f t="shared" si="9"/>
        <v>100181.85</v>
      </c>
      <c r="G98" s="15">
        <f t="shared" si="10"/>
        <v>482677.1</v>
      </c>
      <c r="H98" s="15">
        <v>70416.6</v>
      </c>
      <c r="I98" s="16">
        <v>383271.1</v>
      </c>
      <c r="J98" s="15">
        <v>30796.4</v>
      </c>
      <c r="K98" s="16">
        <v>105256.15</v>
      </c>
      <c r="L98" s="15">
        <f t="shared" si="11"/>
        <v>101213</v>
      </c>
      <c r="M98" s="16">
        <f t="shared" si="12"/>
        <v>488527.25</v>
      </c>
      <c r="N98" s="15">
        <v>72178.95</v>
      </c>
      <c r="O98" s="16">
        <v>385068.36</v>
      </c>
      <c r="P98" s="15">
        <v>30951.5</v>
      </c>
      <c r="Q98" s="16">
        <v>106061.68</v>
      </c>
      <c r="R98" s="16">
        <f t="shared" si="13"/>
        <v>103130.45</v>
      </c>
      <c r="S98" s="16">
        <f t="shared" si="14"/>
        <v>491130.04</v>
      </c>
      <c r="T98" s="93">
        <f t="shared" si="7"/>
        <v>2646.5099999999948</v>
      </c>
      <c r="U98" s="93">
        <f t="shared" si="8"/>
        <v>28787.04999999999</v>
      </c>
    </row>
    <row r="99" spans="1:21" ht="11.25">
      <c r="A99" s="1" t="s">
        <v>19</v>
      </c>
      <c r="B99" s="15">
        <v>76240.95</v>
      </c>
      <c r="C99" s="16">
        <v>458683.75</v>
      </c>
      <c r="D99" s="15">
        <v>33423.45</v>
      </c>
      <c r="E99" s="16">
        <v>102466.75</v>
      </c>
      <c r="F99" s="15">
        <f t="shared" si="9"/>
        <v>109664.4</v>
      </c>
      <c r="G99" s="15">
        <f t="shared" si="10"/>
        <v>561150.5</v>
      </c>
      <c r="H99" s="15">
        <v>76608.15</v>
      </c>
      <c r="I99" s="16">
        <v>455524.3</v>
      </c>
      <c r="J99" s="15">
        <v>33452.1</v>
      </c>
      <c r="K99" s="16">
        <v>102802.2</v>
      </c>
      <c r="L99" s="15">
        <f t="shared" si="11"/>
        <v>110060.25</v>
      </c>
      <c r="M99" s="16">
        <f t="shared" si="12"/>
        <v>558326.5</v>
      </c>
      <c r="N99" s="15">
        <v>76921.13</v>
      </c>
      <c r="O99" s="16">
        <v>450100.09</v>
      </c>
      <c r="P99" s="15">
        <v>33394.27</v>
      </c>
      <c r="Q99" s="16">
        <v>102914.86</v>
      </c>
      <c r="R99" s="16">
        <f t="shared" si="13"/>
        <v>110315.4</v>
      </c>
      <c r="S99" s="16">
        <f t="shared" si="14"/>
        <v>553014.9500000001</v>
      </c>
      <c r="T99" s="93">
        <f t="shared" si="7"/>
        <v>770.3000000000029</v>
      </c>
      <c r="U99" s="93">
        <f t="shared" si="8"/>
        <v>3096.070000000065</v>
      </c>
    </row>
    <row r="100" spans="1:21" ht="11.25">
      <c r="A100" s="2" t="s">
        <v>20</v>
      </c>
      <c r="B100" s="17">
        <v>325236.25</v>
      </c>
      <c r="C100" s="18">
        <v>1787317.1</v>
      </c>
      <c r="D100" s="17">
        <v>150097.8</v>
      </c>
      <c r="E100" s="18">
        <v>495115.85</v>
      </c>
      <c r="F100" s="17">
        <f t="shared" si="9"/>
        <v>475334.05</v>
      </c>
      <c r="G100" s="17">
        <f t="shared" si="10"/>
        <v>2282432.95</v>
      </c>
      <c r="H100" s="17">
        <v>326874.1</v>
      </c>
      <c r="I100" s="18">
        <v>1789006.25</v>
      </c>
      <c r="J100" s="17">
        <v>150380.7</v>
      </c>
      <c r="K100" s="18">
        <v>497945.35</v>
      </c>
      <c r="L100" s="17">
        <f t="shared" si="11"/>
        <v>477254.8</v>
      </c>
      <c r="M100" s="18">
        <f t="shared" si="12"/>
        <v>2286951.6</v>
      </c>
      <c r="N100" s="17">
        <v>326349.81</v>
      </c>
      <c r="O100" s="18">
        <v>1774023.54</v>
      </c>
      <c r="P100" s="17">
        <v>150605.63</v>
      </c>
      <c r="Q100" s="18">
        <v>499925.08</v>
      </c>
      <c r="R100" s="18">
        <f t="shared" si="13"/>
        <v>476955.44</v>
      </c>
      <c r="S100" s="18">
        <f t="shared" si="14"/>
        <v>2273948.62</v>
      </c>
      <c r="T100" s="97">
        <f t="shared" si="7"/>
        <v>-1871.5499999999884</v>
      </c>
      <c r="U100" s="97">
        <f t="shared" si="8"/>
        <v>51396</v>
      </c>
    </row>
    <row r="101" spans="1:21" ht="11.25">
      <c r="A101" s="2" t="s">
        <v>21</v>
      </c>
      <c r="B101" s="17">
        <v>44164.2</v>
      </c>
      <c r="C101" s="18">
        <v>253757</v>
      </c>
      <c r="D101" s="17">
        <v>17512.7</v>
      </c>
      <c r="E101" s="18">
        <v>76160.6</v>
      </c>
      <c r="F101" s="17">
        <f t="shared" si="9"/>
        <v>61676.899999999994</v>
      </c>
      <c r="G101" s="17">
        <f t="shared" si="10"/>
        <v>329917.6</v>
      </c>
      <c r="H101" s="17">
        <v>44464.9</v>
      </c>
      <c r="I101" s="18">
        <v>255792.6</v>
      </c>
      <c r="J101" s="17">
        <v>17573.45</v>
      </c>
      <c r="K101" s="18">
        <v>76410.05</v>
      </c>
      <c r="L101" s="17">
        <f t="shared" si="11"/>
        <v>62038.350000000006</v>
      </c>
      <c r="M101" s="18">
        <f t="shared" si="12"/>
        <v>332202.65</v>
      </c>
      <c r="N101" s="17">
        <v>44858.95</v>
      </c>
      <c r="O101" s="18">
        <v>257338.36</v>
      </c>
      <c r="P101" s="17">
        <v>17617.36</v>
      </c>
      <c r="Q101" s="18">
        <v>76656.09</v>
      </c>
      <c r="R101" s="18">
        <f t="shared" si="13"/>
        <v>62476.31</v>
      </c>
      <c r="S101" s="18">
        <f t="shared" si="14"/>
        <v>333994.44999999995</v>
      </c>
      <c r="T101" s="97">
        <f t="shared" si="7"/>
        <v>375.1100000000006</v>
      </c>
      <c r="U101" s="97">
        <f t="shared" si="8"/>
        <v>5093.29999999993</v>
      </c>
    </row>
    <row r="102" spans="1:21" ht="11.25">
      <c r="A102" s="2" t="s">
        <v>22</v>
      </c>
      <c r="B102" s="17">
        <v>23505.15</v>
      </c>
      <c r="C102" s="18">
        <v>152384.15</v>
      </c>
      <c r="D102" s="17">
        <v>10113.4</v>
      </c>
      <c r="E102" s="18">
        <v>42027.8</v>
      </c>
      <c r="F102" s="17">
        <f t="shared" si="9"/>
        <v>33618.55</v>
      </c>
      <c r="G102" s="17">
        <f t="shared" si="10"/>
        <v>194411.95</v>
      </c>
      <c r="H102" s="17">
        <v>23635.35</v>
      </c>
      <c r="I102" s="18">
        <v>153887.45</v>
      </c>
      <c r="J102" s="17">
        <v>10157.55</v>
      </c>
      <c r="K102" s="18">
        <v>42234.4</v>
      </c>
      <c r="L102" s="17">
        <f t="shared" si="11"/>
        <v>33792.899999999994</v>
      </c>
      <c r="M102" s="18">
        <f t="shared" si="12"/>
        <v>196121.85</v>
      </c>
      <c r="N102" s="17">
        <v>24111.9</v>
      </c>
      <c r="O102" s="18">
        <v>154942.04</v>
      </c>
      <c r="P102" s="17">
        <v>10185.59</v>
      </c>
      <c r="Q102" s="18">
        <v>42353.04</v>
      </c>
      <c r="R102" s="18">
        <f t="shared" si="13"/>
        <v>34297.490000000005</v>
      </c>
      <c r="S102" s="18">
        <f t="shared" si="14"/>
        <v>197295.08000000002</v>
      </c>
      <c r="T102" s="97">
        <f t="shared" si="7"/>
        <v>383.45000000000437</v>
      </c>
      <c r="U102" s="97">
        <f t="shared" si="8"/>
        <v>7181.930000000022</v>
      </c>
    </row>
    <row r="103" spans="1:21" ht="11.25">
      <c r="A103" s="2" t="s">
        <v>23</v>
      </c>
      <c r="B103" s="17">
        <v>12109.05</v>
      </c>
      <c r="C103" s="18">
        <v>85087.7</v>
      </c>
      <c r="D103" s="17">
        <v>6099.45</v>
      </c>
      <c r="E103" s="18">
        <v>26095.05</v>
      </c>
      <c r="F103" s="17">
        <f t="shared" si="9"/>
        <v>18208.5</v>
      </c>
      <c r="G103" s="17">
        <f t="shared" si="10"/>
        <v>111182.75</v>
      </c>
      <c r="H103" s="17">
        <v>12154.45</v>
      </c>
      <c r="I103" s="18">
        <v>86139.25</v>
      </c>
      <c r="J103" s="17">
        <v>6129.8</v>
      </c>
      <c r="K103" s="18">
        <v>26186.25</v>
      </c>
      <c r="L103" s="17">
        <f t="shared" si="11"/>
        <v>18284.25</v>
      </c>
      <c r="M103" s="18">
        <f t="shared" si="12"/>
        <v>112325.5</v>
      </c>
      <c r="N103" s="17">
        <v>12322.09</v>
      </c>
      <c r="O103" s="18">
        <v>86154.27</v>
      </c>
      <c r="P103" s="17">
        <v>6120.95</v>
      </c>
      <c r="Q103" s="18">
        <v>26256.45</v>
      </c>
      <c r="R103" s="18">
        <f t="shared" si="13"/>
        <v>18443.04</v>
      </c>
      <c r="S103" s="18">
        <f t="shared" si="14"/>
        <v>112410.72</v>
      </c>
      <c r="T103" s="97">
        <f t="shared" si="7"/>
        <v>231.63000000000102</v>
      </c>
      <c r="U103" s="97">
        <f t="shared" si="8"/>
        <v>2071</v>
      </c>
    </row>
    <row r="104" spans="1:21" ht="11.25">
      <c r="A104" s="2" t="s">
        <v>24</v>
      </c>
      <c r="B104" s="17">
        <v>70780.2</v>
      </c>
      <c r="C104" s="18">
        <v>333453.7</v>
      </c>
      <c r="D104" s="17">
        <v>28174.75</v>
      </c>
      <c r="E104" s="18">
        <v>94947.65</v>
      </c>
      <c r="F104" s="17">
        <f t="shared" si="9"/>
        <v>98954.95</v>
      </c>
      <c r="G104" s="17">
        <f t="shared" si="10"/>
        <v>428401.35</v>
      </c>
      <c r="H104" s="17">
        <v>72493.3</v>
      </c>
      <c r="I104" s="18">
        <v>339166.1</v>
      </c>
      <c r="J104" s="17">
        <v>28316.45</v>
      </c>
      <c r="K104" s="18">
        <v>95462.15</v>
      </c>
      <c r="L104" s="17">
        <f t="shared" si="11"/>
        <v>100809.75</v>
      </c>
      <c r="M104" s="18">
        <f t="shared" si="12"/>
        <v>434628.25</v>
      </c>
      <c r="N104" s="17">
        <v>72998.4</v>
      </c>
      <c r="O104" s="18">
        <v>339438.91</v>
      </c>
      <c r="P104" s="17">
        <v>28352.5</v>
      </c>
      <c r="Q104" s="18">
        <v>95757.41</v>
      </c>
      <c r="R104" s="18">
        <f t="shared" si="13"/>
        <v>101350.9</v>
      </c>
      <c r="S104" s="18">
        <f t="shared" si="14"/>
        <v>435196.31999999995</v>
      </c>
      <c r="T104" s="97">
        <f t="shared" si="7"/>
        <v>2807.329999999987</v>
      </c>
      <c r="U104" s="97">
        <f t="shared" si="8"/>
        <v>15475.909999999974</v>
      </c>
    </row>
    <row r="105" spans="1:21" ht="11.25">
      <c r="A105" s="1" t="s">
        <v>25</v>
      </c>
      <c r="B105" s="15">
        <v>86664.9</v>
      </c>
      <c r="C105" s="16">
        <v>419406.85</v>
      </c>
      <c r="D105" s="15">
        <v>35664.8</v>
      </c>
      <c r="E105" s="16">
        <v>119765.75</v>
      </c>
      <c r="F105" s="15">
        <f t="shared" si="9"/>
        <v>122329.7</v>
      </c>
      <c r="G105" s="15">
        <f t="shared" si="10"/>
        <v>539172.6</v>
      </c>
      <c r="H105" s="15">
        <v>87645.15</v>
      </c>
      <c r="I105" s="16">
        <v>427320</v>
      </c>
      <c r="J105" s="15">
        <v>35870</v>
      </c>
      <c r="K105" s="16">
        <v>120682.5</v>
      </c>
      <c r="L105" s="15">
        <f t="shared" si="11"/>
        <v>123515.15</v>
      </c>
      <c r="M105" s="16">
        <f t="shared" si="12"/>
        <v>548002.5</v>
      </c>
      <c r="N105" s="15">
        <v>89321.31</v>
      </c>
      <c r="O105" s="16">
        <v>431607.45</v>
      </c>
      <c r="P105" s="15">
        <v>36131.4</v>
      </c>
      <c r="Q105" s="16">
        <v>121538.99</v>
      </c>
      <c r="R105" s="16">
        <f t="shared" si="13"/>
        <v>125452.70999999999</v>
      </c>
      <c r="S105" s="16">
        <f t="shared" si="14"/>
        <v>553146.4400000001</v>
      </c>
      <c r="T105" s="93">
        <f t="shared" si="7"/>
        <v>4193.829999999987</v>
      </c>
      <c r="U105" s="93">
        <f t="shared" si="8"/>
        <v>28378.030000000028</v>
      </c>
    </row>
    <row r="106" spans="1:21" ht="11.25">
      <c r="A106" s="1" t="s">
        <v>26</v>
      </c>
      <c r="B106" s="15">
        <v>28306.4</v>
      </c>
      <c r="C106" s="16">
        <v>149151.95</v>
      </c>
      <c r="D106" s="15">
        <v>11273.7</v>
      </c>
      <c r="E106" s="16">
        <v>41509.6</v>
      </c>
      <c r="F106" s="15">
        <f t="shared" si="9"/>
        <v>39580.100000000006</v>
      </c>
      <c r="G106" s="15">
        <f t="shared" si="10"/>
        <v>190661.55000000002</v>
      </c>
      <c r="H106" s="15">
        <v>27364.3</v>
      </c>
      <c r="I106" s="16">
        <v>149887.85</v>
      </c>
      <c r="J106" s="15">
        <v>11314.35</v>
      </c>
      <c r="K106" s="16">
        <v>41701.35</v>
      </c>
      <c r="L106" s="15">
        <f t="shared" si="11"/>
        <v>38678.65</v>
      </c>
      <c r="M106" s="16">
        <f t="shared" si="12"/>
        <v>191589.2</v>
      </c>
      <c r="N106" s="15">
        <v>26483.95</v>
      </c>
      <c r="O106" s="16">
        <v>149892.68</v>
      </c>
      <c r="P106" s="15">
        <v>11393.9</v>
      </c>
      <c r="Q106" s="16">
        <v>41877.04</v>
      </c>
      <c r="R106" s="16">
        <f t="shared" si="13"/>
        <v>37877.85</v>
      </c>
      <c r="S106" s="16">
        <f t="shared" si="14"/>
        <v>191769.72</v>
      </c>
      <c r="T106" s="93">
        <f t="shared" si="7"/>
        <v>-4986.080000000002</v>
      </c>
      <c r="U106" s="93">
        <f t="shared" si="8"/>
        <v>1069.1000000000058</v>
      </c>
    </row>
    <row r="107" spans="1:21" ht="11.25">
      <c r="A107" s="1" t="s">
        <v>27</v>
      </c>
      <c r="B107" s="15">
        <v>130993.6</v>
      </c>
      <c r="C107" s="16">
        <v>646844.55</v>
      </c>
      <c r="D107" s="15">
        <v>48698.7</v>
      </c>
      <c r="E107" s="16">
        <v>171098</v>
      </c>
      <c r="F107" s="15">
        <f t="shared" si="9"/>
        <v>179692.3</v>
      </c>
      <c r="G107" s="15">
        <f t="shared" si="10"/>
        <v>817942.55</v>
      </c>
      <c r="H107" s="15">
        <v>130472.2</v>
      </c>
      <c r="I107" s="16">
        <v>653120.15</v>
      </c>
      <c r="J107" s="15">
        <v>48997.8</v>
      </c>
      <c r="K107" s="16">
        <v>171972.05</v>
      </c>
      <c r="L107" s="15">
        <f t="shared" si="11"/>
        <v>179470</v>
      </c>
      <c r="M107" s="16">
        <f t="shared" si="12"/>
        <v>825092.2</v>
      </c>
      <c r="N107" s="15">
        <v>129407.5</v>
      </c>
      <c r="O107" s="16">
        <v>648547.41</v>
      </c>
      <c r="P107" s="15">
        <v>49180.54</v>
      </c>
      <c r="Q107" s="16">
        <v>172435.81</v>
      </c>
      <c r="R107" s="16">
        <f t="shared" si="13"/>
        <v>178588.04</v>
      </c>
      <c r="S107" s="16">
        <f t="shared" si="14"/>
        <v>820983.22</v>
      </c>
      <c r="T107" s="93">
        <f t="shared" si="7"/>
        <v>-6640</v>
      </c>
      <c r="U107" s="93">
        <f t="shared" si="8"/>
        <v>6729.119999999879</v>
      </c>
    </row>
    <row r="108" spans="1:21" ht="11.25">
      <c r="A108" s="2" t="s">
        <v>28</v>
      </c>
      <c r="B108" s="17">
        <v>245964.9</v>
      </c>
      <c r="C108" s="18">
        <v>1215403.35</v>
      </c>
      <c r="D108" s="17">
        <v>95637.2</v>
      </c>
      <c r="E108" s="18">
        <v>332373.35</v>
      </c>
      <c r="F108" s="17">
        <f t="shared" si="9"/>
        <v>341602.1</v>
      </c>
      <c r="G108" s="17">
        <f t="shared" si="10"/>
        <v>1547776.7000000002</v>
      </c>
      <c r="H108" s="17">
        <v>245481.65</v>
      </c>
      <c r="I108" s="18">
        <v>1230328</v>
      </c>
      <c r="J108" s="17">
        <v>96182.15</v>
      </c>
      <c r="K108" s="18">
        <v>334355.9</v>
      </c>
      <c r="L108" s="17">
        <f t="shared" si="11"/>
        <v>341663.8</v>
      </c>
      <c r="M108" s="18">
        <f t="shared" si="12"/>
        <v>1564683.9</v>
      </c>
      <c r="N108" s="17">
        <v>245212.77</v>
      </c>
      <c r="O108" s="18">
        <v>1230047.54</v>
      </c>
      <c r="P108" s="17">
        <v>96705.86</v>
      </c>
      <c r="Q108" s="18">
        <v>335851.86</v>
      </c>
      <c r="R108" s="18">
        <f t="shared" si="13"/>
        <v>341918.63</v>
      </c>
      <c r="S108" s="18">
        <f t="shared" si="14"/>
        <v>1565899.4</v>
      </c>
      <c r="T108" s="97">
        <f t="shared" si="7"/>
        <v>-7432.25</v>
      </c>
      <c r="U108" s="97">
        <f t="shared" si="8"/>
        <v>36176.26000000001</v>
      </c>
    </row>
    <row r="109" spans="1:21" ht="11.25">
      <c r="A109" s="1" t="s">
        <v>29</v>
      </c>
      <c r="B109" s="15">
        <v>8821.75</v>
      </c>
      <c r="C109" s="16">
        <v>58214.7</v>
      </c>
      <c r="D109" s="15">
        <v>3747.05</v>
      </c>
      <c r="E109" s="16">
        <v>22953.75</v>
      </c>
      <c r="F109" s="15">
        <f t="shared" si="9"/>
        <v>12568.8</v>
      </c>
      <c r="G109" s="15">
        <f t="shared" si="10"/>
        <v>81168.45</v>
      </c>
      <c r="H109" s="15">
        <v>9031.55</v>
      </c>
      <c r="I109" s="16">
        <v>58523.7</v>
      </c>
      <c r="J109" s="15">
        <v>3760.75</v>
      </c>
      <c r="K109" s="16">
        <v>22992.1</v>
      </c>
      <c r="L109" s="15">
        <f t="shared" si="11"/>
        <v>12792.3</v>
      </c>
      <c r="M109" s="16">
        <f t="shared" si="12"/>
        <v>81515.79999999999</v>
      </c>
      <c r="N109" s="15">
        <v>9879.68</v>
      </c>
      <c r="O109" s="16">
        <v>59874.32</v>
      </c>
      <c r="P109" s="15">
        <v>3765.04</v>
      </c>
      <c r="Q109" s="16">
        <v>23092.9</v>
      </c>
      <c r="R109" s="16">
        <f t="shared" si="13"/>
        <v>13644.720000000001</v>
      </c>
      <c r="S109" s="16">
        <f t="shared" si="14"/>
        <v>82967.22</v>
      </c>
      <c r="T109" s="93">
        <f t="shared" si="7"/>
        <v>978.210000000001</v>
      </c>
      <c r="U109" s="93">
        <f t="shared" si="8"/>
        <v>2560.649999999994</v>
      </c>
    </row>
    <row r="110" spans="1:21" ht="11.25">
      <c r="A110" s="1" t="s">
        <v>30</v>
      </c>
      <c r="B110" s="15">
        <v>4118.05</v>
      </c>
      <c r="C110" s="16">
        <v>33829.7</v>
      </c>
      <c r="D110" s="15">
        <v>2420.5</v>
      </c>
      <c r="E110" s="16">
        <v>13976.45</v>
      </c>
      <c r="F110" s="15">
        <f t="shared" si="9"/>
        <v>6538.55</v>
      </c>
      <c r="G110" s="15">
        <f t="shared" si="10"/>
        <v>47806.149999999994</v>
      </c>
      <c r="H110" s="15">
        <v>4151.9</v>
      </c>
      <c r="I110" s="16">
        <v>34181.7</v>
      </c>
      <c r="J110" s="15">
        <v>2424.15</v>
      </c>
      <c r="K110" s="16">
        <v>14022.6</v>
      </c>
      <c r="L110" s="15">
        <f t="shared" si="11"/>
        <v>6576.049999999999</v>
      </c>
      <c r="M110" s="16">
        <f t="shared" si="12"/>
        <v>48204.299999999996</v>
      </c>
      <c r="N110" s="15">
        <v>4264.45</v>
      </c>
      <c r="O110" s="16">
        <v>34522.27</v>
      </c>
      <c r="P110" s="15">
        <v>2445.59</v>
      </c>
      <c r="Q110" s="16">
        <v>14084.04</v>
      </c>
      <c r="R110" s="16">
        <f t="shared" si="13"/>
        <v>6710.04</v>
      </c>
      <c r="S110" s="16">
        <f t="shared" si="14"/>
        <v>48606.31</v>
      </c>
      <c r="T110" s="93">
        <f aca="true" t="shared" si="15" ref="T110:T140">R110-F37</f>
        <v>104.52999999999975</v>
      </c>
      <c r="U110" s="93">
        <f aca="true" t="shared" si="16" ref="U110:U140">S110-G37</f>
        <v>1383.739999999998</v>
      </c>
    </row>
    <row r="111" spans="1:21" ht="11.25">
      <c r="A111" s="1" t="s">
        <v>31</v>
      </c>
      <c r="B111" s="15">
        <v>46082.55</v>
      </c>
      <c r="C111" s="16">
        <v>289071.7</v>
      </c>
      <c r="D111" s="15">
        <v>16328.85</v>
      </c>
      <c r="E111" s="16">
        <v>68500.8</v>
      </c>
      <c r="F111" s="15">
        <f t="shared" si="9"/>
        <v>62411.4</v>
      </c>
      <c r="G111" s="15">
        <f t="shared" si="10"/>
        <v>357572.5</v>
      </c>
      <c r="H111" s="15">
        <v>46738.85</v>
      </c>
      <c r="I111" s="16">
        <v>291685.65</v>
      </c>
      <c r="J111" s="15">
        <v>16432.1</v>
      </c>
      <c r="K111" s="16">
        <v>68792.05</v>
      </c>
      <c r="L111" s="15">
        <f t="shared" si="11"/>
        <v>63170.95</v>
      </c>
      <c r="M111" s="16">
        <f t="shared" si="12"/>
        <v>360477.7</v>
      </c>
      <c r="N111" s="15">
        <v>47677.04</v>
      </c>
      <c r="O111" s="16">
        <v>291372.04</v>
      </c>
      <c r="P111" s="15">
        <v>16513.31</v>
      </c>
      <c r="Q111" s="16">
        <v>69067.45</v>
      </c>
      <c r="R111" s="16">
        <f t="shared" si="13"/>
        <v>64190.350000000006</v>
      </c>
      <c r="S111" s="16">
        <f t="shared" si="14"/>
        <v>360439.49</v>
      </c>
      <c r="T111" s="93">
        <f t="shared" si="15"/>
        <v>581.0500000000029</v>
      </c>
      <c r="U111" s="93">
        <f t="shared" si="16"/>
        <v>3584.9700000000303</v>
      </c>
    </row>
    <row r="112" spans="1:21" ht="11.25">
      <c r="A112" s="2" t="s">
        <v>32</v>
      </c>
      <c r="B112" s="17">
        <v>59022.35</v>
      </c>
      <c r="C112" s="18">
        <v>381116.1</v>
      </c>
      <c r="D112" s="17">
        <v>22496.4</v>
      </c>
      <c r="E112" s="18">
        <v>105431</v>
      </c>
      <c r="F112" s="17">
        <f t="shared" si="9"/>
        <v>81518.75</v>
      </c>
      <c r="G112" s="17">
        <f t="shared" si="10"/>
        <v>486547.1</v>
      </c>
      <c r="H112" s="17">
        <v>59922.3</v>
      </c>
      <c r="I112" s="18">
        <v>384391.05</v>
      </c>
      <c r="J112" s="17">
        <v>22617</v>
      </c>
      <c r="K112" s="18">
        <v>105806.75</v>
      </c>
      <c r="L112" s="17">
        <f t="shared" si="11"/>
        <v>82539.3</v>
      </c>
      <c r="M112" s="18">
        <f t="shared" si="12"/>
        <v>490197.8</v>
      </c>
      <c r="N112" s="17">
        <v>61821.18</v>
      </c>
      <c r="O112" s="18">
        <v>385768.63</v>
      </c>
      <c r="P112" s="17">
        <v>22723.95</v>
      </c>
      <c r="Q112" s="18">
        <v>106244.41</v>
      </c>
      <c r="R112" s="18">
        <f t="shared" si="13"/>
        <v>84545.13</v>
      </c>
      <c r="S112" s="18">
        <f t="shared" si="14"/>
        <v>492013.04000000004</v>
      </c>
      <c r="T112" s="97">
        <f t="shared" si="15"/>
        <v>1663.770000000004</v>
      </c>
      <c r="U112" s="97">
        <f t="shared" si="16"/>
        <v>7529.360000000044</v>
      </c>
    </row>
    <row r="113" spans="1:21" ht="11.25">
      <c r="A113" s="1" t="s">
        <v>33</v>
      </c>
      <c r="B113" s="15">
        <v>13438.1</v>
      </c>
      <c r="C113" s="16">
        <v>82211.65</v>
      </c>
      <c r="D113" s="15">
        <v>8278.55</v>
      </c>
      <c r="E113" s="16">
        <v>29717.2</v>
      </c>
      <c r="F113" s="15">
        <f t="shared" si="9"/>
        <v>21716.65</v>
      </c>
      <c r="G113" s="15">
        <f t="shared" si="10"/>
        <v>111928.84999999999</v>
      </c>
      <c r="H113" s="15">
        <v>13650.25</v>
      </c>
      <c r="I113" s="16">
        <v>83855.2</v>
      </c>
      <c r="J113" s="15">
        <v>8317.85</v>
      </c>
      <c r="K113" s="16">
        <v>29863.2</v>
      </c>
      <c r="L113" s="15">
        <f t="shared" si="11"/>
        <v>21968.1</v>
      </c>
      <c r="M113" s="16">
        <f t="shared" si="12"/>
        <v>113718.4</v>
      </c>
      <c r="N113" s="15">
        <v>13950.77</v>
      </c>
      <c r="O113" s="16">
        <v>84576.91</v>
      </c>
      <c r="P113" s="15">
        <v>8356.86</v>
      </c>
      <c r="Q113" s="16">
        <v>30074.59</v>
      </c>
      <c r="R113" s="16">
        <f t="shared" si="13"/>
        <v>22307.63</v>
      </c>
      <c r="S113" s="16">
        <f t="shared" si="14"/>
        <v>114651.5</v>
      </c>
      <c r="T113" s="93">
        <f t="shared" si="15"/>
        <v>462.96000000000276</v>
      </c>
      <c r="U113" s="93">
        <f t="shared" si="16"/>
        <v>3703.9899999999907</v>
      </c>
    </row>
    <row r="114" spans="1:21" ht="11.25">
      <c r="A114" s="1" t="s">
        <v>34</v>
      </c>
      <c r="B114" s="15">
        <v>15421.55</v>
      </c>
      <c r="C114" s="16">
        <v>101127.9</v>
      </c>
      <c r="D114" s="15">
        <v>9737.7</v>
      </c>
      <c r="E114" s="16">
        <v>35409.5</v>
      </c>
      <c r="F114" s="15">
        <f t="shared" si="9"/>
        <v>25159.25</v>
      </c>
      <c r="G114" s="15">
        <f t="shared" si="10"/>
        <v>136537.4</v>
      </c>
      <c r="H114" s="15">
        <v>15627.35</v>
      </c>
      <c r="I114" s="16">
        <v>103592.25</v>
      </c>
      <c r="J114" s="15">
        <v>9759</v>
      </c>
      <c r="K114" s="16">
        <v>35632.05</v>
      </c>
      <c r="L114" s="15">
        <f t="shared" si="11"/>
        <v>25386.35</v>
      </c>
      <c r="M114" s="16">
        <f t="shared" si="12"/>
        <v>139224.3</v>
      </c>
      <c r="N114" s="15">
        <v>15823.63</v>
      </c>
      <c r="O114" s="16">
        <v>104370.72</v>
      </c>
      <c r="P114" s="15">
        <v>9775.91</v>
      </c>
      <c r="Q114" s="16">
        <v>35821.91</v>
      </c>
      <c r="R114" s="16">
        <f t="shared" si="13"/>
        <v>25599.54</v>
      </c>
      <c r="S114" s="16">
        <f t="shared" si="14"/>
        <v>140192.63</v>
      </c>
      <c r="T114" s="93">
        <f t="shared" si="15"/>
        <v>367.5500000000029</v>
      </c>
      <c r="U114" s="93">
        <f t="shared" si="16"/>
        <v>5010.960000000021</v>
      </c>
    </row>
    <row r="115" spans="1:21" ht="11.25">
      <c r="A115" s="1" t="s">
        <v>35</v>
      </c>
      <c r="B115" s="15">
        <v>6058.5</v>
      </c>
      <c r="C115" s="16">
        <v>41860.1</v>
      </c>
      <c r="D115" s="15">
        <v>3946.05</v>
      </c>
      <c r="E115" s="16">
        <v>19290.7</v>
      </c>
      <c r="F115" s="15">
        <f t="shared" si="9"/>
        <v>10004.55</v>
      </c>
      <c r="G115" s="15">
        <f t="shared" si="10"/>
        <v>61150.8</v>
      </c>
      <c r="H115" s="15">
        <v>6128.6</v>
      </c>
      <c r="I115" s="16">
        <v>42728.65</v>
      </c>
      <c r="J115" s="15">
        <v>3958.6</v>
      </c>
      <c r="K115" s="16">
        <v>19352.4</v>
      </c>
      <c r="L115" s="15">
        <f t="shared" si="11"/>
        <v>10087.2</v>
      </c>
      <c r="M115" s="16">
        <f t="shared" si="12"/>
        <v>62081.05</v>
      </c>
      <c r="N115" s="15">
        <v>6297.86</v>
      </c>
      <c r="O115" s="16">
        <v>43369</v>
      </c>
      <c r="P115" s="15">
        <v>3964.5</v>
      </c>
      <c r="Q115" s="16">
        <v>19482.95</v>
      </c>
      <c r="R115" s="16">
        <f t="shared" si="13"/>
        <v>10262.36</v>
      </c>
      <c r="S115" s="16">
        <f t="shared" si="14"/>
        <v>62851.95</v>
      </c>
      <c r="T115" s="93">
        <f t="shared" si="15"/>
        <v>105.53000000000065</v>
      </c>
      <c r="U115" s="93">
        <f t="shared" si="16"/>
        <v>2465.1699999999983</v>
      </c>
    </row>
    <row r="116" spans="1:21" ht="11.25">
      <c r="A116" s="1" t="s">
        <v>36</v>
      </c>
      <c r="B116" s="15">
        <v>8779.3</v>
      </c>
      <c r="C116" s="16">
        <v>63069.1</v>
      </c>
      <c r="D116" s="15">
        <v>3214.55</v>
      </c>
      <c r="E116" s="16">
        <v>14576.9</v>
      </c>
      <c r="F116" s="15">
        <f t="shared" si="9"/>
        <v>11993.849999999999</v>
      </c>
      <c r="G116" s="15">
        <f t="shared" si="10"/>
        <v>77646</v>
      </c>
      <c r="H116" s="15">
        <v>8829.1</v>
      </c>
      <c r="I116" s="16">
        <v>64367.65</v>
      </c>
      <c r="J116" s="15">
        <v>3227.45</v>
      </c>
      <c r="K116" s="16">
        <v>14691.4</v>
      </c>
      <c r="L116" s="15">
        <f t="shared" si="11"/>
        <v>12056.55</v>
      </c>
      <c r="M116" s="16">
        <f t="shared" si="12"/>
        <v>79059.05</v>
      </c>
      <c r="N116" s="15">
        <v>8874.09</v>
      </c>
      <c r="O116" s="16">
        <v>64329.13</v>
      </c>
      <c r="P116" s="15">
        <v>3226.81</v>
      </c>
      <c r="Q116" s="16">
        <v>14735.5</v>
      </c>
      <c r="R116" s="16">
        <f t="shared" si="13"/>
        <v>12100.9</v>
      </c>
      <c r="S116" s="16">
        <f t="shared" si="14"/>
        <v>79064.63</v>
      </c>
      <c r="T116" s="93">
        <f t="shared" si="15"/>
        <v>327.21999999999935</v>
      </c>
      <c r="U116" s="93">
        <f t="shared" si="16"/>
        <v>2817.9500000000116</v>
      </c>
    </row>
    <row r="117" spans="1:21" ht="11.25">
      <c r="A117" s="1" t="s">
        <v>37</v>
      </c>
      <c r="B117" s="15">
        <v>22522</v>
      </c>
      <c r="C117" s="16">
        <v>143538.45</v>
      </c>
      <c r="D117" s="15">
        <v>12530.9</v>
      </c>
      <c r="E117" s="16">
        <v>48570.8</v>
      </c>
      <c r="F117" s="15">
        <f t="shared" si="9"/>
        <v>35052.9</v>
      </c>
      <c r="G117" s="15">
        <f t="shared" si="10"/>
        <v>192109.25</v>
      </c>
      <c r="H117" s="15">
        <v>22773.4</v>
      </c>
      <c r="I117" s="16">
        <v>146516</v>
      </c>
      <c r="J117" s="15">
        <v>12562.15</v>
      </c>
      <c r="K117" s="16">
        <v>48865.75</v>
      </c>
      <c r="L117" s="15">
        <f t="shared" si="11"/>
        <v>35335.55</v>
      </c>
      <c r="M117" s="16">
        <f t="shared" si="12"/>
        <v>195381.75</v>
      </c>
      <c r="N117" s="15">
        <v>23044.95</v>
      </c>
      <c r="O117" s="16">
        <v>146922.72</v>
      </c>
      <c r="P117" s="15">
        <v>12563.77</v>
      </c>
      <c r="Q117" s="16">
        <v>49045.04</v>
      </c>
      <c r="R117" s="16">
        <f t="shared" si="13"/>
        <v>35608.72</v>
      </c>
      <c r="S117" s="16">
        <f t="shared" si="14"/>
        <v>195967.76</v>
      </c>
      <c r="T117" s="93">
        <f t="shared" si="15"/>
        <v>562.3099999999977</v>
      </c>
      <c r="U117" s="93">
        <f t="shared" si="16"/>
        <v>8750.660000000003</v>
      </c>
    </row>
    <row r="118" spans="1:21" ht="11.25">
      <c r="A118" s="2" t="s">
        <v>38</v>
      </c>
      <c r="B118" s="17">
        <v>66219.45</v>
      </c>
      <c r="C118" s="18">
        <v>431807.2</v>
      </c>
      <c r="D118" s="17">
        <v>37707.75</v>
      </c>
      <c r="E118" s="18">
        <v>147565.1</v>
      </c>
      <c r="F118" s="17">
        <f t="shared" si="9"/>
        <v>103927.2</v>
      </c>
      <c r="G118" s="17">
        <f t="shared" si="10"/>
        <v>579372.3</v>
      </c>
      <c r="H118" s="17">
        <v>67008.7</v>
      </c>
      <c r="I118" s="18">
        <v>441059.75</v>
      </c>
      <c r="J118" s="17">
        <v>37825.05</v>
      </c>
      <c r="K118" s="18">
        <v>148404.8</v>
      </c>
      <c r="L118" s="17">
        <f t="shared" si="11"/>
        <v>104833.75</v>
      </c>
      <c r="M118" s="18">
        <f t="shared" si="12"/>
        <v>589464.55</v>
      </c>
      <c r="N118" s="17">
        <v>67991.31</v>
      </c>
      <c r="O118" s="18">
        <v>443568.5</v>
      </c>
      <c r="P118" s="17">
        <v>37887.86</v>
      </c>
      <c r="Q118" s="18">
        <v>149159.99</v>
      </c>
      <c r="R118" s="18">
        <f t="shared" si="13"/>
        <v>105879.17</v>
      </c>
      <c r="S118" s="18">
        <f t="shared" si="14"/>
        <v>592728.49</v>
      </c>
      <c r="T118" s="97">
        <f t="shared" si="15"/>
        <v>1825.550000000003</v>
      </c>
      <c r="U118" s="97">
        <f t="shared" si="16"/>
        <v>22748.709999999963</v>
      </c>
    </row>
    <row r="119" spans="1:21" ht="11.25">
      <c r="A119" s="1" t="s">
        <v>39</v>
      </c>
      <c r="B119" s="15">
        <v>58704.5</v>
      </c>
      <c r="C119" s="16">
        <v>293282.8</v>
      </c>
      <c r="D119" s="15">
        <v>16183.35</v>
      </c>
      <c r="E119" s="16">
        <v>57795.05</v>
      </c>
      <c r="F119" s="15">
        <f t="shared" si="9"/>
        <v>74887.85</v>
      </c>
      <c r="G119" s="15">
        <f t="shared" si="10"/>
        <v>351077.85</v>
      </c>
      <c r="H119" s="15">
        <v>58784.3</v>
      </c>
      <c r="I119" s="16">
        <v>293498.8</v>
      </c>
      <c r="J119" s="15">
        <v>16170.45</v>
      </c>
      <c r="K119" s="16">
        <v>57831.75</v>
      </c>
      <c r="L119" s="15">
        <f t="shared" si="11"/>
        <v>74954.75</v>
      </c>
      <c r="M119" s="16">
        <f t="shared" si="12"/>
        <v>351330.55</v>
      </c>
      <c r="N119" s="15">
        <v>59240.72</v>
      </c>
      <c r="O119" s="16">
        <v>293717.99</v>
      </c>
      <c r="P119" s="15">
        <v>16152</v>
      </c>
      <c r="Q119" s="16">
        <v>57854.18</v>
      </c>
      <c r="R119" s="16">
        <f t="shared" si="13"/>
        <v>75392.72</v>
      </c>
      <c r="S119" s="16">
        <f t="shared" si="14"/>
        <v>351572.17</v>
      </c>
      <c r="T119" s="93">
        <f t="shared" si="15"/>
        <v>-1126.8500000000058</v>
      </c>
      <c r="U119" s="93">
        <f t="shared" si="16"/>
        <v>320.85999999998603</v>
      </c>
    </row>
    <row r="120" spans="1:21" ht="11.25">
      <c r="A120" s="1" t="s">
        <v>40</v>
      </c>
      <c r="B120" s="15">
        <v>51469.3</v>
      </c>
      <c r="C120" s="16">
        <v>255954.8</v>
      </c>
      <c r="D120" s="15">
        <v>15533.6</v>
      </c>
      <c r="E120" s="16">
        <v>55493.75</v>
      </c>
      <c r="F120" s="15">
        <f t="shared" si="9"/>
        <v>67002.90000000001</v>
      </c>
      <c r="G120" s="15">
        <f t="shared" si="10"/>
        <v>311448.55</v>
      </c>
      <c r="H120" s="15">
        <v>51854.95</v>
      </c>
      <c r="I120" s="16">
        <v>257511.95</v>
      </c>
      <c r="J120" s="15">
        <v>15546.4</v>
      </c>
      <c r="K120" s="16">
        <v>55647.5</v>
      </c>
      <c r="L120" s="15">
        <f t="shared" si="11"/>
        <v>67401.34999999999</v>
      </c>
      <c r="M120" s="16">
        <f t="shared" si="12"/>
        <v>313159.45</v>
      </c>
      <c r="N120" s="15">
        <v>52319</v>
      </c>
      <c r="O120" s="16">
        <v>257351.04</v>
      </c>
      <c r="P120" s="15">
        <v>15524.77</v>
      </c>
      <c r="Q120" s="16">
        <v>55690.22</v>
      </c>
      <c r="R120" s="16">
        <f t="shared" si="13"/>
        <v>67843.77</v>
      </c>
      <c r="S120" s="16">
        <f t="shared" si="14"/>
        <v>313041.26</v>
      </c>
      <c r="T120" s="93">
        <f t="shared" si="15"/>
        <v>-466.52999999999884</v>
      </c>
      <c r="U120" s="93">
        <f t="shared" si="16"/>
        <v>3358.6900000000023</v>
      </c>
    </row>
    <row r="121" spans="1:21" ht="11.25">
      <c r="A121" s="2" t="s">
        <v>41</v>
      </c>
      <c r="B121" s="17">
        <v>110173.8</v>
      </c>
      <c r="C121" s="18">
        <v>549237.6</v>
      </c>
      <c r="D121" s="17">
        <v>31716.95</v>
      </c>
      <c r="E121" s="18">
        <v>113288.8</v>
      </c>
      <c r="F121" s="17">
        <f t="shared" si="9"/>
        <v>141890.75</v>
      </c>
      <c r="G121" s="17">
        <f t="shared" si="10"/>
        <v>662526.4</v>
      </c>
      <c r="H121" s="17">
        <v>110639.25</v>
      </c>
      <c r="I121" s="18">
        <v>551010.75</v>
      </c>
      <c r="J121" s="17">
        <v>31716.85</v>
      </c>
      <c r="K121" s="18">
        <v>113479.25</v>
      </c>
      <c r="L121" s="17">
        <f t="shared" si="11"/>
        <v>142356.1</v>
      </c>
      <c r="M121" s="18">
        <f t="shared" si="12"/>
        <v>664490</v>
      </c>
      <c r="N121" s="17">
        <v>111559.72</v>
      </c>
      <c r="O121" s="18">
        <v>551069.04</v>
      </c>
      <c r="P121" s="17">
        <v>31676.77</v>
      </c>
      <c r="Q121" s="18">
        <v>113544.4</v>
      </c>
      <c r="R121" s="18">
        <f t="shared" si="13"/>
        <v>143236.49</v>
      </c>
      <c r="S121" s="18">
        <f t="shared" si="14"/>
        <v>664613.4400000001</v>
      </c>
      <c r="T121" s="97">
        <f t="shared" si="15"/>
        <v>-1593.3999999999942</v>
      </c>
      <c r="U121" s="97">
        <f t="shared" si="16"/>
        <v>3679.5600000001723</v>
      </c>
    </row>
    <row r="122" spans="1:21" ht="11.25">
      <c r="A122" s="2" t="s">
        <v>42</v>
      </c>
      <c r="B122" s="17">
        <v>24441.45</v>
      </c>
      <c r="C122" s="18">
        <v>194782.45</v>
      </c>
      <c r="D122" s="17">
        <v>10517.8</v>
      </c>
      <c r="E122" s="18">
        <v>46721.95</v>
      </c>
      <c r="F122" s="17">
        <f t="shared" si="9"/>
        <v>34959.25</v>
      </c>
      <c r="G122" s="17">
        <f t="shared" si="10"/>
        <v>241504.40000000002</v>
      </c>
      <c r="H122" s="17">
        <v>24643.5</v>
      </c>
      <c r="I122" s="18">
        <v>197493.5</v>
      </c>
      <c r="J122" s="17">
        <v>10525.55</v>
      </c>
      <c r="K122" s="18">
        <v>46985</v>
      </c>
      <c r="L122" s="17">
        <f t="shared" si="11"/>
        <v>35169.05</v>
      </c>
      <c r="M122" s="18">
        <f t="shared" si="12"/>
        <v>244478.5</v>
      </c>
      <c r="N122" s="17">
        <v>24964.09</v>
      </c>
      <c r="O122" s="18">
        <v>197935.9</v>
      </c>
      <c r="P122" s="17">
        <v>10551.86</v>
      </c>
      <c r="Q122" s="18">
        <v>47096.45</v>
      </c>
      <c r="R122" s="18">
        <f t="shared" si="13"/>
        <v>35515.95</v>
      </c>
      <c r="S122" s="18">
        <f t="shared" si="14"/>
        <v>245032.34999999998</v>
      </c>
      <c r="T122" s="97">
        <f t="shared" si="15"/>
        <v>317.22000000000116</v>
      </c>
      <c r="U122" s="97">
        <f t="shared" si="16"/>
        <v>5356.669999999984</v>
      </c>
    </row>
    <row r="123" spans="1:21" ht="11.25">
      <c r="A123" s="1" t="s">
        <v>43</v>
      </c>
      <c r="B123" s="15">
        <v>23497.55</v>
      </c>
      <c r="C123" s="16">
        <v>140053</v>
      </c>
      <c r="D123" s="15">
        <v>14274.6</v>
      </c>
      <c r="E123" s="16">
        <v>48492.15</v>
      </c>
      <c r="F123" s="15">
        <f t="shared" si="9"/>
        <v>37772.15</v>
      </c>
      <c r="G123" s="15">
        <f t="shared" si="10"/>
        <v>188545.15</v>
      </c>
      <c r="H123" s="15">
        <v>23602.5</v>
      </c>
      <c r="I123" s="16">
        <v>141507.95</v>
      </c>
      <c r="J123" s="15">
        <v>14307.15</v>
      </c>
      <c r="K123" s="16">
        <v>48808.5</v>
      </c>
      <c r="L123" s="15">
        <f t="shared" si="11"/>
        <v>37909.65</v>
      </c>
      <c r="M123" s="16">
        <f t="shared" si="12"/>
        <v>190316.45</v>
      </c>
      <c r="N123" s="15">
        <v>23762.54</v>
      </c>
      <c r="O123" s="16">
        <v>140479.18</v>
      </c>
      <c r="P123" s="15">
        <v>14358.5</v>
      </c>
      <c r="Q123" s="16">
        <v>49074.18</v>
      </c>
      <c r="R123" s="16">
        <f t="shared" si="13"/>
        <v>38121.04</v>
      </c>
      <c r="S123" s="16">
        <f t="shared" si="14"/>
        <v>189553.36</v>
      </c>
      <c r="T123" s="93">
        <f t="shared" si="15"/>
        <v>105.52000000000407</v>
      </c>
      <c r="U123" s="93">
        <f t="shared" si="16"/>
        <v>3260.25999999998</v>
      </c>
    </row>
    <row r="124" spans="1:21" ht="11.25">
      <c r="A124" s="1" t="s">
        <v>44</v>
      </c>
      <c r="B124" s="15">
        <v>11336.55</v>
      </c>
      <c r="C124" s="16">
        <v>82297.65</v>
      </c>
      <c r="D124" s="15">
        <v>7838.15</v>
      </c>
      <c r="E124" s="16">
        <v>31389.7</v>
      </c>
      <c r="F124" s="15">
        <f t="shared" si="9"/>
        <v>19174.699999999997</v>
      </c>
      <c r="G124" s="15">
        <f t="shared" si="10"/>
        <v>113687.34999999999</v>
      </c>
      <c r="H124" s="15">
        <v>11896.6</v>
      </c>
      <c r="I124" s="16">
        <v>83805.1</v>
      </c>
      <c r="J124" s="15">
        <v>7859.3</v>
      </c>
      <c r="K124" s="16">
        <v>31621.55</v>
      </c>
      <c r="L124" s="15">
        <f t="shared" si="11"/>
        <v>19755.9</v>
      </c>
      <c r="M124" s="16">
        <f t="shared" si="12"/>
        <v>115426.65000000001</v>
      </c>
      <c r="N124" s="15">
        <v>12887.27</v>
      </c>
      <c r="O124" s="16">
        <v>85063.5</v>
      </c>
      <c r="P124" s="15">
        <v>7873.18</v>
      </c>
      <c r="Q124" s="16">
        <v>31800.13</v>
      </c>
      <c r="R124" s="16">
        <f t="shared" si="13"/>
        <v>20760.45</v>
      </c>
      <c r="S124" s="16">
        <f t="shared" si="14"/>
        <v>116863.63</v>
      </c>
      <c r="T124" s="93">
        <f t="shared" si="15"/>
        <v>1402.9799999999996</v>
      </c>
      <c r="U124" s="93">
        <f t="shared" si="16"/>
        <v>4950.010000000009</v>
      </c>
    </row>
    <row r="125" spans="1:21" ht="11.25">
      <c r="A125" s="2" t="s">
        <v>45</v>
      </c>
      <c r="B125" s="17">
        <v>34834.1</v>
      </c>
      <c r="C125" s="18">
        <v>222350.65</v>
      </c>
      <c r="D125" s="17">
        <v>22112.75</v>
      </c>
      <c r="E125" s="18">
        <v>79881.85</v>
      </c>
      <c r="F125" s="17">
        <f t="shared" si="9"/>
        <v>56946.85</v>
      </c>
      <c r="G125" s="17">
        <f t="shared" si="10"/>
        <v>302232.5</v>
      </c>
      <c r="H125" s="17">
        <v>35499.1</v>
      </c>
      <c r="I125" s="18">
        <v>225313.05</v>
      </c>
      <c r="J125" s="17">
        <v>22166.45</v>
      </c>
      <c r="K125" s="18">
        <v>80430.05</v>
      </c>
      <c r="L125" s="17">
        <f t="shared" si="11"/>
        <v>57665.55</v>
      </c>
      <c r="M125" s="18">
        <f t="shared" si="12"/>
        <v>305743.1</v>
      </c>
      <c r="N125" s="17">
        <v>36649.81</v>
      </c>
      <c r="O125" s="18">
        <v>225542.68</v>
      </c>
      <c r="P125" s="17">
        <v>22231.68</v>
      </c>
      <c r="Q125" s="18">
        <v>80874.31</v>
      </c>
      <c r="R125" s="18">
        <f t="shared" si="13"/>
        <v>58881.49</v>
      </c>
      <c r="S125" s="18">
        <f t="shared" si="14"/>
        <v>306416.99</v>
      </c>
      <c r="T125" s="97">
        <f t="shared" si="15"/>
        <v>1508.5</v>
      </c>
      <c r="U125" s="97">
        <f t="shared" si="16"/>
        <v>8210.26000000001</v>
      </c>
    </row>
    <row r="126" spans="1:21" ht="11.25">
      <c r="A126" s="2" t="s">
        <v>46</v>
      </c>
      <c r="B126" s="17">
        <v>52416.2</v>
      </c>
      <c r="C126" s="18">
        <v>319216.05</v>
      </c>
      <c r="D126" s="17">
        <v>19528.6</v>
      </c>
      <c r="E126" s="18">
        <v>84443.9</v>
      </c>
      <c r="F126" s="17">
        <f t="shared" si="9"/>
        <v>71944.79999999999</v>
      </c>
      <c r="G126" s="17">
        <f t="shared" si="10"/>
        <v>403659.94999999995</v>
      </c>
      <c r="H126" s="17">
        <v>57159.65</v>
      </c>
      <c r="I126" s="18">
        <v>362786.2</v>
      </c>
      <c r="J126" s="17">
        <v>20623.7</v>
      </c>
      <c r="K126" s="18">
        <v>87773.3</v>
      </c>
      <c r="L126" s="17">
        <f t="shared" si="11"/>
        <v>77783.35</v>
      </c>
      <c r="M126" s="18">
        <f t="shared" si="12"/>
        <v>450559.5</v>
      </c>
      <c r="N126" s="17">
        <v>59857.5</v>
      </c>
      <c r="O126" s="18">
        <v>384265.77</v>
      </c>
      <c r="P126" s="17">
        <v>21351.86</v>
      </c>
      <c r="Q126" s="18">
        <v>89753.45</v>
      </c>
      <c r="R126" s="18">
        <f t="shared" si="13"/>
        <v>81209.36</v>
      </c>
      <c r="S126" s="18">
        <f t="shared" si="14"/>
        <v>474019.22000000003</v>
      </c>
      <c r="T126" s="97">
        <f t="shared" si="15"/>
        <v>15220.529999999999</v>
      </c>
      <c r="U126" s="97">
        <f t="shared" si="16"/>
        <v>132362.39000000007</v>
      </c>
    </row>
    <row r="127" spans="1:21" ht="11.25">
      <c r="A127" s="2" t="s">
        <v>47</v>
      </c>
      <c r="B127" s="17">
        <v>375994.8</v>
      </c>
      <c r="C127" s="18">
        <v>2295905.35</v>
      </c>
      <c r="D127" s="17">
        <v>85862.55</v>
      </c>
      <c r="E127" s="18">
        <v>369318.15</v>
      </c>
      <c r="F127" s="17">
        <f t="shared" si="9"/>
        <v>461857.35</v>
      </c>
      <c r="G127" s="17">
        <f t="shared" si="10"/>
        <v>2665223.5</v>
      </c>
      <c r="H127" s="17">
        <v>378269.95</v>
      </c>
      <c r="I127" s="18">
        <v>2317882.55</v>
      </c>
      <c r="J127" s="17">
        <v>86129.45</v>
      </c>
      <c r="K127" s="18">
        <v>370677.15</v>
      </c>
      <c r="L127" s="17">
        <f t="shared" si="11"/>
        <v>464399.4</v>
      </c>
      <c r="M127" s="18">
        <f t="shared" si="12"/>
        <v>2688559.6999999997</v>
      </c>
      <c r="N127" s="17">
        <v>381399.45</v>
      </c>
      <c r="O127" s="18">
        <v>2321157.68</v>
      </c>
      <c r="P127" s="17">
        <v>86216.13</v>
      </c>
      <c r="Q127" s="18">
        <v>371686.59</v>
      </c>
      <c r="R127" s="18">
        <f t="shared" si="13"/>
        <v>467615.58</v>
      </c>
      <c r="S127" s="18">
        <f t="shared" si="14"/>
        <v>2692844.27</v>
      </c>
      <c r="T127" s="97">
        <f t="shared" si="15"/>
        <v>2611.5900000000256</v>
      </c>
      <c r="U127" s="97">
        <f t="shared" si="16"/>
        <v>45724.279999999795</v>
      </c>
    </row>
    <row r="128" spans="1:21" ht="11.25">
      <c r="A128" s="1" t="s">
        <v>48</v>
      </c>
      <c r="B128" s="15">
        <v>4571.3</v>
      </c>
      <c r="C128" s="16">
        <v>33343.7</v>
      </c>
      <c r="D128" s="15">
        <v>3297</v>
      </c>
      <c r="E128" s="16">
        <v>14484.1</v>
      </c>
      <c r="F128" s="15">
        <f t="shared" si="9"/>
        <v>7868.3</v>
      </c>
      <c r="G128" s="15">
        <f t="shared" si="10"/>
        <v>47827.799999999996</v>
      </c>
      <c r="H128" s="15">
        <v>4591.4</v>
      </c>
      <c r="I128" s="16">
        <v>33981.2</v>
      </c>
      <c r="J128" s="15">
        <v>3320.6</v>
      </c>
      <c r="K128" s="16">
        <v>14578</v>
      </c>
      <c r="L128" s="15">
        <f t="shared" si="11"/>
        <v>7912</v>
      </c>
      <c r="M128" s="16">
        <f t="shared" si="12"/>
        <v>48559.2</v>
      </c>
      <c r="N128" s="15">
        <v>4687.27</v>
      </c>
      <c r="O128" s="16">
        <v>34466.4</v>
      </c>
      <c r="P128" s="15">
        <v>3340.68</v>
      </c>
      <c r="Q128" s="16">
        <v>14657.04</v>
      </c>
      <c r="R128" s="16">
        <f t="shared" si="13"/>
        <v>8027.950000000001</v>
      </c>
      <c r="S128" s="16">
        <f t="shared" si="14"/>
        <v>49123.44</v>
      </c>
      <c r="T128" s="93">
        <f t="shared" si="15"/>
        <v>64.01000000000022</v>
      </c>
      <c r="U128" s="93">
        <f t="shared" si="16"/>
        <v>1486.9199999999983</v>
      </c>
    </row>
    <row r="129" spans="1:21" ht="11.25">
      <c r="A129" s="1" t="s">
        <v>49</v>
      </c>
      <c r="B129" s="15">
        <v>13621.45</v>
      </c>
      <c r="C129" s="16">
        <v>104296.55</v>
      </c>
      <c r="D129" s="15">
        <v>6368</v>
      </c>
      <c r="E129" s="16">
        <v>28712.05</v>
      </c>
      <c r="F129" s="15">
        <f t="shared" si="9"/>
        <v>19989.45</v>
      </c>
      <c r="G129" s="15">
        <f t="shared" si="10"/>
        <v>133008.6</v>
      </c>
      <c r="H129" s="15">
        <v>13720.15</v>
      </c>
      <c r="I129" s="16">
        <v>106241.85</v>
      </c>
      <c r="J129" s="15">
        <v>6402.35</v>
      </c>
      <c r="K129" s="16">
        <v>28834.75</v>
      </c>
      <c r="L129" s="15">
        <f t="shared" si="11"/>
        <v>20122.5</v>
      </c>
      <c r="M129" s="16">
        <f t="shared" si="12"/>
        <v>135076.6</v>
      </c>
      <c r="N129" s="15">
        <v>13904.68</v>
      </c>
      <c r="O129" s="16">
        <v>106976.77</v>
      </c>
      <c r="P129" s="15">
        <v>6427.27</v>
      </c>
      <c r="Q129" s="16">
        <v>28940.31</v>
      </c>
      <c r="R129" s="16">
        <f t="shared" si="13"/>
        <v>20331.95</v>
      </c>
      <c r="S129" s="16">
        <f t="shared" si="14"/>
        <v>135917.08000000002</v>
      </c>
      <c r="T129" s="93">
        <f t="shared" si="15"/>
        <v>92.90999999999985</v>
      </c>
      <c r="U129" s="93">
        <f t="shared" si="16"/>
        <v>3573.930000000022</v>
      </c>
    </row>
    <row r="130" spans="1:21" ht="11.25">
      <c r="A130" s="1" t="s">
        <v>50</v>
      </c>
      <c r="B130" s="15">
        <v>17692.65</v>
      </c>
      <c r="C130" s="16">
        <v>106100.6</v>
      </c>
      <c r="D130" s="15">
        <v>8763.5</v>
      </c>
      <c r="E130" s="16">
        <v>38961.4</v>
      </c>
      <c r="F130" s="15">
        <f t="shared" si="9"/>
        <v>26456.15</v>
      </c>
      <c r="G130" s="15">
        <f t="shared" si="10"/>
        <v>145062</v>
      </c>
      <c r="H130" s="15">
        <v>17861.6</v>
      </c>
      <c r="I130" s="16">
        <v>107429.85</v>
      </c>
      <c r="J130" s="15">
        <v>8776.3</v>
      </c>
      <c r="K130" s="16">
        <v>39101.7</v>
      </c>
      <c r="L130" s="15">
        <f t="shared" si="11"/>
        <v>26637.899999999998</v>
      </c>
      <c r="M130" s="16">
        <f t="shared" si="12"/>
        <v>146531.55</v>
      </c>
      <c r="N130" s="15">
        <v>18056.68</v>
      </c>
      <c r="O130" s="16">
        <v>108172.27</v>
      </c>
      <c r="P130" s="15">
        <v>8787.13</v>
      </c>
      <c r="Q130" s="16">
        <v>39208.18</v>
      </c>
      <c r="R130" s="16">
        <f t="shared" si="13"/>
        <v>26843.809999999998</v>
      </c>
      <c r="S130" s="16">
        <f t="shared" si="14"/>
        <v>147380.45</v>
      </c>
      <c r="T130" s="93">
        <f t="shared" si="15"/>
        <v>9.559999999997672</v>
      </c>
      <c r="U130" s="93">
        <f t="shared" si="16"/>
        <v>3191.7700000000186</v>
      </c>
    </row>
    <row r="131" spans="1:21" ht="11.25">
      <c r="A131" s="1" t="s">
        <v>51</v>
      </c>
      <c r="B131" s="15">
        <v>5842.45</v>
      </c>
      <c r="C131" s="16">
        <v>45052.9</v>
      </c>
      <c r="D131" s="15">
        <v>3083.15</v>
      </c>
      <c r="E131" s="16">
        <v>14264.4</v>
      </c>
      <c r="F131" s="15">
        <f t="shared" si="9"/>
        <v>8925.6</v>
      </c>
      <c r="G131" s="15">
        <f t="shared" si="10"/>
        <v>59317.3</v>
      </c>
      <c r="H131" s="15">
        <v>5878.1</v>
      </c>
      <c r="I131" s="16">
        <v>45821.1</v>
      </c>
      <c r="J131" s="15">
        <v>3076.2</v>
      </c>
      <c r="K131" s="16">
        <v>14295.1</v>
      </c>
      <c r="L131" s="15">
        <f t="shared" si="11"/>
        <v>8954.3</v>
      </c>
      <c r="M131" s="16">
        <f t="shared" si="12"/>
        <v>60116.2</v>
      </c>
      <c r="N131" s="15">
        <v>5975.18</v>
      </c>
      <c r="O131" s="16">
        <v>46318.9</v>
      </c>
      <c r="P131" s="15">
        <v>3074.04</v>
      </c>
      <c r="Q131" s="16">
        <v>14317.63</v>
      </c>
      <c r="R131" s="16">
        <f t="shared" si="13"/>
        <v>9049.220000000001</v>
      </c>
      <c r="S131" s="16">
        <f t="shared" si="14"/>
        <v>60636.53</v>
      </c>
      <c r="T131" s="93">
        <f t="shared" si="15"/>
        <v>-15.929999999998472</v>
      </c>
      <c r="U131" s="93">
        <f t="shared" si="16"/>
        <v>2508.959999999999</v>
      </c>
    </row>
    <row r="132" spans="1:21" ht="11.25">
      <c r="A132" s="1" t="s">
        <v>52</v>
      </c>
      <c r="B132" s="15">
        <v>12329.8</v>
      </c>
      <c r="C132" s="16">
        <v>79328.65</v>
      </c>
      <c r="D132" s="15">
        <v>6697.05</v>
      </c>
      <c r="E132" s="16">
        <v>27578.85</v>
      </c>
      <c r="F132" s="15">
        <f t="shared" si="9"/>
        <v>19026.85</v>
      </c>
      <c r="G132" s="15">
        <f t="shared" si="10"/>
        <v>106907.5</v>
      </c>
      <c r="H132" s="15">
        <v>12405.05</v>
      </c>
      <c r="I132" s="16">
        <v>80463.45</v>
      </c>
      <c r="J132" s="15">
        <v>6717.7</v>
      </c>
      <c r="K132" s="16">
        <v>27634.3</v>
      </c>
      <c r="L132" s="15">
        <f t="shared" si="11"/>
        <v>19122.75</v>
      </c>
      <c r="M132" s="16">
        <f t="shared" si="12"/>
        <v>108097.75</v>
      </c>
      <c r="N132" s="15">
        <v>12583.63</v>
      </c>
      <c r="O132" s="16">
        <v>81113.49</v>
      </c>
      <c r="P132" s="15">
        <v>6722.59</v>
      </c>
      <c r="Q132" s="16">
        <v>27661.4</v>
      </c>
      <c r="R132" s="16">
        <f t="shared" si="13"/>
        <v>19306.22</v>
      </c>
      <c r="S132" s="16">
        <f t="shared" si="14"/>
        <v>108774.89000000001</v>
      </c>
      <c r="T132" s="93">
        <f t="shared" si="15"/>
        <v>100.44000000000233</v>
      </c>
      <c r="U132" s="93">
        <f t="shared" si="16"/>
        <v>3035.8400000000256</v>
      </c>
    </row>
    <row r="133" spans="1:21" ht="11.25">
      <c r="A133" s="1" t="s">
        <v>53</v>
      </c>
      <c r="B133" s="15">
        <v>5293.55</v>
      </c>
      <c r="C133" s="16">
        <v>37918</v>
      </c>
      <c r="D133" s="15">
        <v>2995.55</v>
      </c>
      <c r="E133" s="16">
        <v>14775.65</v>
      </c>
      <c r="F133" s="15">
        <f t="shared" si="9"/>
        <v>8289.1</v>
      </c>
      <c r="G133" s="15">
        <f t="shared" si="10"/>
        <v>52693.65</v>
      </c>
      <c r="H133" s="15">
        <v>5312.15</v>
      </c>
      <c r="I133" s="16">
        <v>38704.2</v>
      </c>
      <c r="J133" s="15">
        <v>3004.8</v>
      </c>
      <c r="K133" s="16">
        <v>14909.75</v>
      </c>
      <c r="L133" s="15">
        <f t="shared" si="11"/>
        <v>8316.95</v>
      </c>
      <c r="M133" s="16">
        <f t="shared" si="12"/>
        <v>53613.95</v>
      </c>
      <c r="N133" s="15">
        <v>5382.95</v>
      </c>
      <c r="O133" s="16">
        <v>38944.22</v>
      </c>
      <c r="P133" s="15">
        <v>3013.95</v>
      </c>
      <c r="Q133" s="16">
        <v>14973.54</v>
      </c>
      <c r="R133" s="16">
        <f t="shared" si="13"/>
        <v>8396.9</v>
      </c>
      <c r="S133" s="16">
        <f t="shared" si="14"/>
        <v>53917.76</v>
      </c>
      <c r="T133" s="93">
        <f t="shared" si="15"/>
        <v>-37.039999999999054</v>
      </c>
      <c r="U133" s="93">
        <f t="shared" si="16"/>
        <v>1713.0400000000009</v>
      </c>
    </row>
    <row r="134" spans="1:21" ht="11.25">
      <c r="A134" s="1" t="s">
        <v>54</v>
      </c>
      <c r="B134" s="15">
        <v>2956.6</v>
      </c>
      <c r="C134" s="16">
        <v>26043.65</v>
      </c>
      <c r="D134" s="15">
        <v>1444.6</v>
      </c>
      <c r="E134" s="16">
        <v>8417.3</v>
      </c>
      <c r="F134" s="15">
        <f t="shared" si="9"/>
        <v>4401.2</v>
      </c>
      <c r="G134" s="15">
        <f t="shared" si="10"/>
        <v>34460.95</v>
      </c>
      <c r="H134" s="15">
        <v>2980.55</v>
      </c>
      <c r="I134" s="16">
        <v>26433.85</v>
      </c>
      <c r="J134" s="15">
        <v>1452.65</v>
      </c>
      <c r="K134" s="16">
        <v>8458.8</v>
      </c>
      <c r="L134" s="15">
        <f t="shared" si="11"/>
        <v>4433.200000000001</v>
      </c>
      <c r="M134" s="16">
        <f t="shared" si="12"/>
        <v>34892.649999999994</v>
      </c>
      <c r="N134" s="15">
        <v>3009.4</v>
      </c>
      <c r="O134" s="16">
        <v>26663.22</v>
      </c>
      <c r="P134" s="15">
        <v>1462.27</v>
      </c>
      <c r="Q134" s="16">
        <v>8488</v>
      </c>
      <c r="R134" s="16">
        <f t="shared" si="13"/>
        <v>4471.67</v>
      </c>
      <c r="S134" s="16">
        <f t="shared" si="14"/>
        <v>35151.22</v>
      </c>
      <c r="T134" s="93">
        <f t="shared" si="15"/>
        <v>63.57999999999993</v>
      </c>
      <c r="U134" s="93">
        <f t="shared" si="16"/>
        <v>1045.2200000000012</v>
      </c>
    </row>
    <row r="135" spans="1:21" ht="11.25">
      <c r="A135" s="1" t="s">
        <v>55</v>
      </c>
      <c r="B135" s="15">
        <v>21822</v>
      </c>
      <c r="C135" s="16">
        <v>152469.85</v>
      </c>
      <c r="D135" s="15">
        <v>9513.3</v>
      </c>
      <c r="E135" s="16">
        <v>37417.45</v>
      </c>
      <c r="F135" s="15">
        <f t="shared" si="9"/>
        <v>31335.3</v>
      </c>
      <c r="G135" s="15">
        <f t="shared" si="10"/>
        <v>189887.3</v>
      </c>
      <c r="H135" s="15">
        <v>21843.7</v>
      </c>
      <c r="I135" s="16">
        <v>154548.05</v>
      </c>
      <c r="J135" s="15">
        <v>9527.25</v>
      </c>
      <c r="K135" s="16">
        <v>37499.95</v>
      </c>
      <c r="L135" s="15">
        <f t="shared" si="11"/>
        <v>31370.95</v>
      </c>
      <c r="M135" s="16">
        <f t="shared" si="12"/>
        <v>192048</v>
      </c>
      <c r="N135" s="15">
        <v>22100.22</v>
      </c>
      <c r="O135" s="16">
        <v>155186.09</v>
      </c>
      <c r="P135" s="15">
        <v>9519.04</v>
      </c>
      <c r="Q135" s="16">
        <v>37581.04</v>
      </c>
      <c r="R135" s="16">
        <f t="shared" si="13"/>
        <v>31619.260000000002</v>
      </c>
      <c r="S135" s="16">
        <f t="shared" si="14"/>
        <v>192767.13</v>
      </c>
      <c r="T135" s="93">
        <f t="shared" si="15"/>
        <v>-224.87999999999738</v>
      </c>
      <c r="U135" s="93">
        <f t="shared" si="16"/>
        <v>3799.4100000000035</v>
      </c>
    </row>
    <row r="136" spans="1:21" ht="11.25">
      <c r="A136" s="1" t="s">
        <v>56</v>
      </c>
      <c r="B136" s="15">
        <v>5460.9</v>
      </c>
      <c r="C136" s="16">
        <v>35390.9</v>
      </c>
      <c r="D136" s="15">
        <v>3720.65</v>
      </c>
      <c r="E136" s="16">
        <v>17887.75</v>
      </c>
      <c r="F136" s="15">
        <f t="shared" si="9"/>
        <v>9181.55</v>
      </c>
      <c r="G136" s="15">
        <f t="shared" si="10"/>
        <v>53278.65</v>
      </c>
      <c r="H136" s="15">
        <v>5469.4</v>
      </c>
      <c r="I136" s="16">
        <v>35906.3</v>
      </c>
      <c r="J136" s="15">
        <v>3739.6</v>
      </c>
      <c r="K136" s="16">
        <v>17929.35</v>
      </c>
      <c r="L136" s="15">
        <f t="shared" si="11"/>
        <v>9209</v>
      </c>
      <c r="M136" s="16">
        <f t="shared" si="12"/>
        <v>53835.65</v>
      </c>
      <c r="N136" s="15">
        <v>5540</v>
      </c>
      <c r="O136" s="16">
        <v>36334.68</v>
      </c>
      <c r="P136" s="15">
        <v>3742.31</v>
      </c>
      <c r="Q136" s="16">
        <v>17995</v>
      </c>
      <c r="R136" s="16">
        <f t="shared" si="13"/>
        <v>9282.31</v>
      </c>
      <c r="S136" s="16">
        <f t="shared" si="14"/>
        <v>54329.68</v>
      </c>
      <c r="T136" s="93">
        <f t="shared" si="15"/>
        <v>62.42000000000007</v>
      </c>
      <c r="U136" s="93">
        <f t="shared" si="16"/>
        <v>1030</v>
      </c>
    </row>
    <row r="137" spans="1:21" ht="11.25">
      <c r="A137" s="2" t="s">
        <v>57</v>
      </c>
      <c r="B137" s="17">
        <v>89590.7</v>
      </c>
      <c r="C137" s="18">
        <v>619944.8</v>
      </c>
      <c r="D137" s="17">
        <v>45882.8</v>
      </c>
      <c r="E137" s="18">
        <v>202498.95</v>
      </c>
      <c r="F137" s="17">
        <f t="shared" si="9"/>
        <v>135473.5</v>
      </c>
      <c r="G137" s="17">
        <f t="shared" si="10"/>
        <v>822443.75</v>
      </c>
      <c r="H137" s="17">
        <v>90062.1</v>
      </c>
      <c r="I137" s="18">
        <v>629529.85</v>
      </c>
      <c r="J137" s="17">
        <v>46017.45</v>
      </c>
      <c r="K137" s="18">
        <v>203241.7</v>
      </c>
      <c r="L137" s="17">
        <f t="shared" si="11"/>
        <v>136079.55</v>
      </c>
      <c r="M137" s="18">
        <f t="shared" si="12"/>
        <v>832771.55</v>
      </c>
      <c r="N137" s="17">
        <v>91240.04</v>
      </c>
      <c r="O137" s="18">
        <v>634176.08</v>
      </c>
      <c r="P137" s="17">
        <v>46089.31</v>
      </c>
      <c r="Q137" s="18">
        <v>203822.18</v>
      </c>
      <c r="R137" s="18">
        <f t="shared" si="13"/>
        <v>137329.34999999998</v>
      </c>
      <c r="S137" s="18">
        <f t="shared" si="14"/>
        <v>837998.26</v>
      </c>
      <c r="T137" s="97">
        <f t="shared" si="15"/>
        <v>115.03999999997905</v>
      </c>
      <c r="U137" s="97">
        <f t="shared" si="16"/>
        <v>21385.109999999986</v>
      </c>
    </row>
    <row r="138" spans="1:21" ht="11.25">
      <c r="A138" s="2" t="s">
        <v>58</v>
      </c>
      <c r="B138" s="17">
        <v>2655.85</v>
      </c>
      <c r="C138" s="18">
        <v>15682.3</v>
      </c>
      <c r="D138" s="17">
        <v>1695.75</v>
      </c>
      <c r="E138" s="18">
        <v>3407.75</v>
      </c>
      <c r="F138" s="17">
        <f t="shared" si="9"/>
        <v>4351.6</v>
      </c>
      <c r="G138" s="17">
        <f t="shared" si="10"/>
        <v>19090.05</v>
      </c>
      <c r="H138" s="17">
        <v>2643.7</v>
      </c>
      <c r="I138" s="18">
        <v>15825.8</v>
      </c>
      <c r="J138" s="17">
        <v>1694.35</v>
      </c>
      <c r="K138" s="18">
        <v>3404.2</v>
      </c>
      <c r="L138" s="17">
        <f t="shared" si="11"/>
        <v>4338.049999999999</v>
      </c>
      <c r="M138" s="18">
        <f t="shared" si="12"/>
        <v>19230</v>
      </c>
      <c r="N138" s="17">
        <v>2685.77</v>
      </c>
      <c r="O138" s="18">
        <v>15431.54</v>
      </c>
      <c r="P138" s="17">
        <v>1698.95</v>
      </c>
      <c r="Q138" s="18">
        <v>3408.36</v>
      </c>
      <c r="R138" s="18">
        <f t="shared" si="13"/>
        <v>4384.72</v>
      </c>
      <c r="S138" s="18">
        <f t="shared" si="14"/>
        <v>18839.9</v>
      </c>
      <c r="T138" s="97">
        <f t="shared" si="15"/>
        <v>-24.480000000000473</v>
      </c>
      <c r="U138" s="97">
        <f t="shared" si="16"/>
        <v>-561.8199999999997</v>
      </c>
    </row>
    <row r="139" spans="1:21" ht="12" thickBot="1">
      <c r="A139" s="2" t="s">
        <v>59</v>
      </c>
      <c r="B139" s="19">
        <v>2388.95</v>
      </c>
      <c r="C139" s="20">
        <v>15484.25</v>
      </c>
      <c r="D139" s="21">
        <v>2260.1</v>
      </c>
      <c r="E139" s="22">
        <v>4094.25</v>
      </c>
      <c r="F139" s="21">
        <f t="shared" si="9"/>
        <v>4649.049999999999</v>
      </c>
      <c r="G139" s="21">
        <f t="shared" si="10"/>
        <v>19578.5</v>
      </c>
      <c r="H139" s="19">
        <v>2386.8</v>
      </c>
      <c r="I139" s="20">
        <v>15605.3</v>
      </c>
      <c r="J139" s="19">
        <v>2273.1</v>
      </c>
      <c r="K139" s="20">
        <v>4123.25</v>
      </c>
      <c r="L139" s="19">
        <f t="shared" si="11"/>
        <v>4659.9</v>
      </c>
      <c r="M139" s="20">
        <f t="shared" si="12"/>
        <v>19728.55</v>
      </c>
      <c r="N139" s="19">
        <v>2401.72</v>
      </c>
      <c r="O139" s="20">
        <v>15359.95</v>
      </c>
      <c r="P139" s="21">
        <v>2284.45</v>
      </c>
      <c r="Q139" s="22">
        <v>4127.9</v>
      </c>
      <c r="R139" s="22">
        <f t="shared" si="13"/>
        <v>4686.17</v>
      </c>
      <c r="S139" s="22">
        <f t="shared" si="14"/>
        <v>19487.85</v>
      </c>
      <c r="T139" s="101">
        <f t="shared" si="15"/>
        <v>28.920000000000073</v>
      </c>
      <c r="U139" s="101">
        <f t="shared" si="16"/>
        <v>614.2799999999988</v>
      </c>
    </row>
    <row r="140" spans="1:21" ht="14.25" thickBot="1" thickTop="1">
      <c r="A140" s="5" t="s">
        <v>72</v>
      </c>
      <c r="B140" s="23">
        <v>2165846.25</v>
      </c>
      <c r="C140" s="23">
        <v>12593655.95</v>
      </c>
      <c r="D140" s="23">
        <v>815080.25</v>
      </c>
      <c r="E140" s="23">
        <v>3151593</v>
      </c>
      <c r="F140" s="23">
        <f t="shared" si="9"/>
        <v>2980926.5</v>
      </c>
      <c r="G140" s="23">
        <f t="shared" si="10"/>
        <v>15745248.95</v>
      </c>
      <c r="H140" s="23">
        <v>2185572.4</v>
      </c>
      <c r="I140" s="32">
        <v>12762495.65</v>
      </c>
      <c r="J140" s="23">
        <v>818568</v>
      </c>
      <c r="K140" s="32">
        <v>3168371.4</v>
      </c>
      <c r="L140" s="23">
        <f t="shared" si="11"/>
        <v>3004140.4</v>
      </c>
      <c r="M140" s="32">
        <f t="shared" si="12"/>
        <v>15930867.05</v>
      </c>
      <c r="N140" s="23">
        <v>2211368.77</v>
      </c>
      <c r="O140" s="23">
        <v>12812886.18</v>
      </c>
      <c r="P140" s="23">
        <v>820917.91</v>
      </c>
      <c r="Q140" s="111">
        <v>3181085.91</v>
      </c>
      <c r="R140" s="111">
        <f t="shared" si="13"/>
        <v>3032286.68</v>
      </c>
      <c r="S140" s="111">
        <f t="shared" si="14"/>
        <v>15993972.09</v>
      </c>
      <c r="T140" s="109">
        <f t="shared" si="15"/>
        <v>31032.630000000354</v>
      </c>
      <c r="U140" s="109">
        <f t="shared" si="16"/>
        <v>502055.7899999991</v>
      </c>
    </row>
    <row r="141" ht="12" thickTop="1"/>
    <row r="148" ht="12" thickBot="1"/>
    <row r="149" spans="2:19" ht="60" customHeight="1" thickBot="1" thickTop="1">
      <c r="B149" s="189" t="s">
        <v>106</v>
      </c>
      <c r="C149" s="189"/>
      <c r="D149" s="189"/>
      <c r="E149" s="189"/>
      <c r="F149" s="189"/>
      <c r="G149" s="189"/>
      <c r="H149" s="189" t="s">
        <v>107</v>
      </c>
      <c r="I149" s="189"/>
      <c r="J149" s="189"/>
      <c r="K149" s="189"/>
      <c r="L149" s="189"/>
      <c r="M149" s="189"/>
      <c r="N149" s="189" t="s">
        <v>108</v>
      </c>
      <c r="O149" s="189"/>
      <c r="P149" s="189"/>
      <c r="Q149" s="189"/>
      <c r="R149" s="189"/>
      <c r="S149" s="189"/>
    </row>
    <row r="150" spans="1:19" ht="15.75" thickBot="1" thickTop="1">
      <c r="A150" s="4"/>
      <c r="B150" s="190" t="s">
        <v>65</v>
      </c>
      <c r="C150" s="191"/>
      <c r="D150" s="187" t="s">
        <v>66</v>
      </c>
      <c r="E150" s="188"/>
      <c r="F150" s="187" t="s">
        <v>67</v>
      </c>
      <c r="G150" s="188"/>
      <c r="H150" s="190" t="s">
        <v>65</v>
      </c>
      <c r="I150" s="191"/>
      <c r="J150" s="187" t="s">
        <v>66</v>
      </c>
      <c r="K150" s="188"/>
      <c r="L150" s="187" t="s">
        <v>67</v>
      </c>
      <c r="M150" s="188"/>
      <c r="N150" s="190" t="s">
        <v>65</v>
      </c>
      <c r="O150" s="191"/>
      <c r="P150" s="187" t="s">
        <v>66</v>
      </c>
      <c r="Q150" s="188"/>
      <c r="R150" s="187" t="s">
        <v>67</v>
      </c>
      <c r="S150" s="188"/>
    </row>
    <row r="151" spans="1:19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</row>
    <row r="152" spans="1:19" ht="12" thickTop="1">
      <c r="A152" s="1" t="s">
        <v>61</v>
      </c>
      <c r="B152" s="11">
        <v>14267.78</v>
      </c>
      <c r="C152" s="12">
        <v>120006.61</v>
      </c>
      <c r="D152" s="13">
        <v>4345.13</v>
      </c>
      <c r="E152" s="14">
        <v>21199.13</v>
      </c>
      <c r="F152" s="13">
        <f>B152+D152</f>
        <v>18612.91</v>
      </c>
      <c r="G152" s="14">
        <f>C152+E152</f>
        <v>141205.74</v>
      </c>
      <c r="H152" s="11">
        <v>14176.71</v>
      </c>
      <c r="I152" s="12">
        <v>117999.95</v>
      </c>
      <c r="J152" s="13">
        <v>4302.71</v>
      </c>
      <c r="K152" s="14">
        <v>21054.33</v>
      </c>
      <c r="L152" s="14">
        <f>H152+J152</f>
        <v>18479.42</v>
      </c>
      <c r="M152" s="14">
        <f>I152+K152</f>
        <v>139054.28</v>
      </c>
      <c r="N152" s="11">
        <v>14138</v>
      </c>
      <c r="O152" s="12">
        <v>119038.04</v>
      </c>
      <c r="P152" s="13">
        <v>4315.68</v>
      </c>
      <c r="Q152" s="14">
        <v>21096.77</v>
      </c>
      <c r="R152" s="14">
        <f>N152+P152</f>
        <v>18453.68</v>
      </c>
      <c r="S152" s="14">
        <f>O152+Q152</f>
        <v>140134.81</v>
      </c>
    </row>
    <row r="153" spans="1:19" ht="11.25">
      <c r="A153" s="1" t="s">
        <v>62</v>
      </c>
      <c r="B153" s="15">
        <v>30752.78</v>
      </c>
      <c r="C153" s="16">
        <v>222058.13</v>
      </c>
      <c r="D153" s="15">
        <v>12485.65</v>
      </c>
      <c r="E153" s="16">
        <v>67965.56</v>
      </c>
      <c r="F153" s="15">
        <f aca="true" t="shared" si="17" ref="F153:F214">B153+D153</f>
        <v>43238.43</v>
      </c>
      <c r="G153" s="16">
        <f aca="true" t="shared" si="18" ref="G153:G214">C153+E153</f>
        <v>290023.69</v>
      </c>
      <c r="H153" s="15">
        <v>30723.33</v>
      </c>
      <c r="I153" s="16">
        <v>218860.33</v>
      </c>
      <c r="J153" s="15">
        <v>12425.66</v>
      </c>
      <c r="K153" s="16">
        <v>67534.76</v>
      </c>
      <c r="L153" s="16">
        <f aca="true" t="shared" si="19" ref="L153:L214">H153+J153</f>
        <v>43148.990000000005</v>
      </c>
      <c r="M153" s="16">
        <f aca="true" t="shared" si="20" ref="M153:M214">I153+K153</f>
        <v>286395.08999999997</v>
      </c>
      <c r="N153" s="15">
        <v>30289.4</v>
      </c>
      <c r="O153" s="16">
        <v>219303.36</v>
      </c>
      <c r="P153" s="15">
        <v>12412.81</v>
      </c>
      <c r="Q153" s="16">
        <v>67659.95</v>
      </c>
      <c r="R153" s="16">
        <f aca="true" t="shared" si="21" ref="R153:R214">N153+P153</f>
        <v>42702.21</v>
      </c>
      <c r="S153" s="16">
        <f aca="true" t="shared" si="22" ref="S153:S214">O153+Q153</f>
        <v>286963.31</v>
      </c>
    </row>
    <row r="154" spans="1:19" ht="11.25">
      <c r="A154" s="1" t="s">
        <v>63</v>
      </c>
      <c r="B154" s="15">
        <v>48557.34</v>
      </c>
      <c r="C154" s="16">
        <v>344224.08</v>
      </c>
      <c r="D154" s="15">
        <v>26394.69</v>
      </c>
      <c r="E154" s="16">
        <v>84781.39</v>
      </c>
      <c r="F154" s="15">
        <f t="shared" si="17"/>
        <v>74952.03</v>
      </c>
      <c r="G154" s="16">
        <f t="shared" si="18"/>
        <v>429005.47000000003</v>
      </c>
      <c r="H154" s="15">
        <v>48303.14</v>
      </c>
      <c r="I154" s="16">
        <v>340996.19</v>
      </c>
      <c r="J154" s="15">
        <v>26238.57</v>
      </c>
      <c r="K154" s="16">
        <v>84183.47</v>
      </c>
      <c r="L154" s="16">
        <f t="shared" si="19"/>
        <v>74541.70999999999</v>
      </c>
      <c r="M154" s="16">
        <f t="shared" si="20"/>
        <v>425179.66000000003</v>
      </c>
      <c r="N154" s="15">
        <v>48083.9</v>
      </c>
      <c r="O154" s="16">
        <v>343321.77</v>
      </c>
      <c r="P154" s="15">
        <v>26251.54</v>
      </c>
      <c r="Q154" s="16">
        <v>84260.72</v>
      </c>
      <c r="R154" s="16">
        <f t="shared" si="21"/>
        <v>74335.44</v>
      </c>
      <c r="S154" s="16">
        <f t="shared" si="22"/>
        <v>427582.49</v>
      </c>
    </row>
    <row r="155" spans="1:19" ht="11.25">
      <c r="A155" s="2" t="s">
        <v>1</v>
      </c>
      <c r="B155" s="17">
        <v>93577.91</v>
      </c>
      <c r="C155" s="18">
        <v>686288.82</v>
      </c>
      <c r="D155" s="17">
        <v>43225.47</v>
      </c>
      <c r="E155" s="18">
        <v>173946.08</v>
      </c>
      <c r="F155" s="17">
        <f t="shared" si="17"/>
        <v>136803.38</v>
      </c>
      <c r="G155" s="18">
        <f t="shared" si="18"/>
        <v>860234.8999999999</v>
      </c>
      <c r="H155" s="17">
        <v>93203.19</v>
      </c>
      <c r="I155" s="18">
        <v>677856.47</v>
      </c>
      <c r="J155" s="17">
        <v>42966.95</v>
      </c>
      <c r="K155" s="18">
        <v>172772.57</v>
      </c>
      <c r="L155" s="18">
        <f t="shared" si="19"/>
        <v>136170.14</v>
      </c>
      <c r="M155" s="18">
        <f t="shared" si="20"/>
        <v>850629.04</v>
      </c>
      <c r="N155" s="17">
        <v>92511.31</v>
      </c>
      <c r="O155" s="18">
        <v>681663.18</v>
      </c>
      <c r="P155" s="17">
        <v>42980.04</v>
      </c>
      <c r="Q155" s="18">
        <v>173017.45</v>
      </c>
      <c r="R155" s="18">
        <f t="shared" si="21"/>
        <v>135491.35</v>
      </c>
      <c r="S155" s="18">
        <f t="shared" si="22"/>
        <v>854680.6300000001</v>
      </c>
    </row>
    <row r="156" spans="1:19" ht="11.25">
      <c r="A156" s="1" t="s">
        <v>2</v>
      </c>
      <c r="B156" s="15">
        <v>336430.56</v>
      </c>
      <c r="C156" s="16">
        <v>1865667.08</v>
      </c>
      <c r="D156" s="15">
        <v>94755.69</v>
      </c>
      <c r="E156" s="16">
        <v>384632.6</v>
      </c>
      <c r="F156" s="15">
        <f t="shared" si="17"/>
        <v>431186.25</v>
      </c>
      <c r="G156" s="16">
        <f t="shared" si="18"/>
        <v>2250299.68</v>
      </c>
      <c r="H156" s="15">
        <v>334718.76</v>
      </c>
      <c r="I156" s="16">
        <v>1827286.85</v>
      </c>
      <c r="J156" s="15">
        <v>94237.9</v>
      </c>
      <c r="K156" s="16">
        <v>381713.13</v>
      </c>
      <c r="L156" s="16">
        <f t="shared" si="19"/>
        <v>428956.66000000003</v>
      </c>
      <c r="M156" s="16">
        <f t="shared" si="20"/>
        <v>2208999.98</v>
      </c>
      <c r="N156" s="15">
        <v>332525.27</v>
      </c>
      <c r="O156" s="16">
        <v>1848579.27</v>
      </c>
      <c r="P156" s="15">
        <v>94238.27</v>
      </c>
      <c r="Q156" s="16">
        <v>382708.09</v>
      </c>
      <c r="R156" s="16">
        <f t="shared" si="21"/>
        <v>426763.54000000004</v>
      </c>
      <c r="S156" s="16">
        <f t="shared" si="22"/>
        <v>2231287.36</v>
      </c>
    </row>
    <row r="157" spans="1:19" ht="11.25">
      <c r="A157" s="1" t="s">
        <v>3</v>
      </c>
      <c r="B157" s="15">
        <v>44899.13</v>
      </c>
      <c r="C157" s="16">
        <v>242189.43</v>
      </c>
      <c r="D157" s="15">
        <v>14762.69</v>
      </c>
      <c r="E157" s="16">
        <v>61825.48</v>
      </c>
      <c r="F157" s="15">
        <f t="shared" si="17"/>
        <v>59661.82</v>
      </c>
      <c r="G157" s="16">
        <f t="shared" si="18"/>
        <v>304014.91</v>
      </c>
      <c r="H157" s="15">
        <v>45429.85</v>
      </c>
      <c r="I157" s="16">
        <v>241049</v>
      </c>
      <c r="J157" s="15">
        <v>14815.23</v>
      </c>
      <c r="K157" s="16">
        <v>61843.33</v>
      </c>
      <c r="L157" s="16">
        <f t="shared" si="19"/>
        <v>60245.08</v>
      </c>
      <c r="M157" s="16">
        <f t="shared" si="20"/>
        <v>302892.33</v>
      </c>
      <c r="N157" s="15">
        <v>41639.04</v>
      </c>
      <c r="O157" s="16">
        <v>226604.22</v>
      </c>
      <c r="P157" s="15">
        <v>14610.77</v>
      </c>
      <c r="Q157" s="16">
        <v>61320.18</v>
      </c>
      <c r="R157" s="16">
        <f t="shared" si="21"/>
        <v>56249.81</v>
      </c>
      <c r="S157" s="16">
        <f t="shared" si="22"/>
        <v>287924.4</v>
      </c>
    </row>
    <row r="158" spans="1:19" ht="11.25">
      <c r="A158" s="1" t="s">
        <v>4</v>
      </c>
      <c r="B158" s="15">
        <v>28293.65</v>
      </c>
      <c r="C158" s="16">
        <v>127769.52</v>
      </c>
      <c r="D158" s="15">
        <v>7939.17</v>
      </c>
      <c r="E158" s="16">
        <v>40021.04</v>
      </c>
      <c r="F158" s="15">
        <f t="shared" si="17"/>
        <v>36232.82</v>
      </c>
      <c r="G158" s="16">
        <f t="shared" si="18"/>
        <v>167790.56</v>
      </c>
      <c r="H158" s="15">
        <v>28143.47</v>
      </c>
      <c r="I158" s="16">
        <v>126817.38</v>
      </c>
      <c r="J158" s="15">
        <v>7925.66</v>
      </c>
      <c r="K158" s="16">
        <v>39937.71</v>
      </c>
      <c r="L158" s="16">
        <f t="shared" si="19"/>
        <v>36069.130000000005</v>
      </c>
      <c r="M158" s="16">
        <f t="shared" si="20"/>
        <v>166755.09</v>
      </c>
      <c r="N158" s="15">
        <v>25714.31</v>
      </c>
      <c r="O158" s="16">
        <v>123028.45</v>
      </c>
      <c r="P158" s="15">
        <v>7911.54</v>
      </c>
      <c r="Q158" s="16">
        <v>39789.9</v>
      </c>
      <c r="R158" s="16">
        <f t="shared" si="21"/>
        <v>33625.85</v>
      </c>
      <c r="S158" s="16">
        <f t="shared" si="22"/>
        <v>162818.35</v>
      </c>
    </row>
    <row r="159" spans="1:19" ht="11.25">
      <c r="A159" s="1" t="s">
        <v>5</v>
      </c>
      <c r="B159" s="15">
        <v>36639.69</v>
      </c>
      <c r="C159" s="16">
        <v>228160.13</v>
      </c>
      <c r="D159" s="15">
        <v>13906.26</v>
      </c>
      <c r="E159" s="16">
        <v>54942.61</v>
      </c>
      <c r="F159" s="15">
        <f t="shared" si="17"/>
        <v>50545.950000000004</v>
      </c>
      <c r="G159" s="16">
        <f t="shared" si="18"/>
        <v>283102.74</v>
      </c>
      <c r="H159" s="15">
        <v>36719.04</v>
      </c>
      <c r="I159" s="16">
        <v>227245.76</v>
      </c>
      <c r="J159" s="15">
        <v>13889.66</v>
      </c>
      <c r="K159" s="16">
        <v>54817.19</v>
      </c>
      <c r="L159" s="16">
        <f t="shared" si="19"/>
        <v>50608.7</v>
      </c>
      <c r="M159" s="16">
        <f t="shared" si="20"/>
        <v>282062.95</v>
      </c>
      <c r="N159" s="15">
        <v>34835.72</v>
      </c>
      <c r="O159" s="16">
        <v>219476.95</v>
      </c>
      <c r="P159" s="15">
        <v>13796.13</v>
      </c>
      <c r="Q159" s="16">
        <v>54681.31</v>
      </c>
      <c r="R159" s="16">
        <f t="shared" si="21"/>
        <v>48631.85</v>
      </c>
      <c r="S159" s="16">
        <f t="shared" si="22"/>
        <v>274158.26</v>
      </c>
    </row>
    <row r="160" spans="1:19" ht="11.25">
      <c r="A160" s="2" t="s">
        <v>6</v>
      </c>
      <c r="B160" s="17">
        <v>446263.04</v>
      </c>
      <c r="C160" s="18">
        <v>2463786.17</v>
      </c>
      <c r="D160" s="17">
        <v>131363.82</v>
      </c>
      <c r="E160" s="18">
        <v>541421.73</v>
      </c>
      <c r="F160" s="17">
        <f t="shared" si="17"/>
        <v>577626.86</v>
      </c>
      <c r="G160" s="18">
        <f t="shared" si="18"/>
        <v>3005207.9</v>
      </c>
      <c r="H160" s="17">
        <v>445011.14</v>
      </c>
      <c r="I160" s="18">
        <v>2422398.99</v>
      </c>
      <c r="J160" s="17">
        <v>130868.47</v>
      </c>
      <c r="K160" s="18">
        <v>538311.38</v>
      </c>
      <c r="L160" s="18">
        <f t="shared" si="19"/>
        <v>575879.61</v>
      </c>
      <c r="M160" s="18">
        <f t="shared" si="20"/>
        <v>2960710.37</v>
      </c>
      <c r="N160" s="17">
        <v>434714.36</v>
      </c>
      <c r="O160" s="18">
        <v>2417688.9</v>
      </c>
      <c r="P160" s="17">
        <v>130556.72</v>
      </c>
      <c r="Q160" s="18">
        <v>538499.49</v>
      </c>
      <c r="R160" s="18">
        <f t="shared" si="21"/>
        <v>565271.08</v>
      </c>
      <c r="S160" s="18">
        <f t="shared" si="22"/>
        <v>2956188.3899999997</v>
      </c>
    </row>
    <row r="161" spans="1:19" ht="11.25">
      <c r="A161" s="1" t="s">
        <v>7</v>
      </c>
      <c r="B161" s="15">
        <v>53485.04</v>
      </c>
      <c r="C161" s="16">
        <v>300662.04</v>
      </c>
      <c r="D161" s="15">
        <v>20920.6</v>
      </c>
      <c r="E161" s="16">
        <v>88185.82</v>
      </c>
      <c r="F161" s="15">
        <f t="shared" si="17"/>
        <v>74405.64</v>
      </c>
      <c r="G161" s="16">
        <f t="shared" si="18"/>
        <v>388847.86</v>
      </c>
      <c r="H161" s="15">
        <v>53794.9</v>
      </c>
      <c r="I161" s="16">
        <v>302553.71</v>
      </c>
      <c r="J161" s="15">
        <v>20910</v>
      </c>
      <c r="K161" s="16">
        <v>88200.85</v>
      </c>
      <c r="L161" s="16">
        <f t="shared" si="19"/>
        <v>74704.9</v>
      </c>
      <c r="M161" s="16">
        <f t="shared" si="20"/>
        <v>390754.56000000006</v>
      </c>
      <c r="N161" s="15">
        <v>53085.18</v>
      </c>
      <c r="O161" s="16">
        <v>300348.72</v>
      </c>
      <c r="P161" s="15">
        <v>20910.27</v>
      </c>
      <c r="Q161" s="16">
        <v>88192.18</v>
      </c>
      <c r="R161" s="16">
        <f t="shared" si="21"/>
        <v>73995.45</v>
      </c>
      <c r="S161" s="16">
        <f t="shared" si="22"/>
        <v>388540.89999999997</v>
      </c>
    </row>
    <row r="162" spans="1:19" ht="11.25">
      <c r="A162" s="1" t="s">
        <v>8</v>
      </c>
      <c r="B162" s="15">
        <v>13804.43</v>
      </c>
      <c r="C162" s="16">
        <v>75477.82</v>
      </c>
      <c r="D162" s="15">
        <v>6728.78</v>
      </c>
      <c r="E162" s="16">
        <v>36507.61</v>
      </c>
      <c r="F162" s="15">
        <f t="shared" si="17"/>
        <v>20533.21</v>
      </c>
      <c r="G162" s="16">
        <f t="shared" si="18"/>
        <v>111985.43000000001</v>
      </c>
      <c r="H162" s="15">
        <v>13851.47</v>
      </c>
      <c r="I162" s="16">
        <v>76835.38</v>
      </c>
      <c r="J162" s="15">
        <v>6737.61</v>
      </c>
      <c r="K162" s="16">
        <v>36512.18</v>
      </c>
      <c r="L162" s="16">
        <f t="shared" si="19"/>
        <v>20589.079999999998</v>
      </c>
      <c r="M162" s="16">
        <f t="shared" si="20"/>
        <v>113347.56</v>
      </c>
      <c r="N162" s="15">
        <v>13695.31</v>
      </c>
      <c r="O162" s="16">
        <v>75430.77</v>
      </c>
      <c r="P162" s="15">
        <v>6732.5</v>
      </c>
      <c r="Q162" s="16">
        <v>36476.77</v>
      </c>
      <c r="R162" s="16">
        <f t="shared" si="21"/>
        <v>20427.809999999998</v>
      </c>
      <c r="S162" s="16">
        <f t="shared" si="22"/>
        <v>111907.54000000001</v>
      </c>
    </row>
    <row r="163" spans="1:19" ht="11.25">
      <c r="A163" s="1" t="s">
        <v>9</v>
      </c>
      <c r="B163" s="15">
        <v>11851.3</v>
      </c>
      <c r="C163" s="16">
        <v>70642.08</v>
      </c>
      <c r="D163" s="15">
        <v>6372.13</v>
      </c>
      <c r="E163" s="16">
        <v>26005.73</v>
      </c>
      <c r="F163" s="15">
        <f t="shared" si="17"/>
        <v>18223.43</v>
      </c>
      <c r="G163" s="16">
        <f t="shared" si="18"/>
        <v>96647.81</v>
      </c>
      <c r="H163" s="15">
        <v>11910.09</v>
      </c>
      <c r="I163" s="16">
        <v>71649.28</v>
      </c>
      <c r="J163" s="15">
        <v>6363.66</v>
      </c>
      <c r="K163" s="16">
        <v>25963</v>
      </c>
      <c r="L163" s="16">
        <f t="shared" si="19"/>
        <v>18273.75</v>
      </c>
      <c r="M163" s="16">
        <f t="shared" si="20"/>
        <v>97612.28</v>
      </c>
      <c r="N163" s="15">
        <v>11827.95</v>
      </c>
      <c r="O163" s="16">
        <v>71440.59</v>
      </c>
      <c r="P163" s="15">
        <v>6341</v>
      </c>
      <c r="Q163" s="16">
        <v>25950.86</v>
      </c>
      <c r="R163" s="16">
        <f t="shared" si="21"/>
        <v>18168.95</v>
      </c>
      <c r="S163" s="16">
        <f t="shared" si="22"/>
        <v>97391.45</v>
      </c>
    </row>
    <row r="164" spans="1:19" ht="11.25">
      <c r="A164" s="1" t="s">
        <v>10</v>
      </c>
      <c r="B164" s="15">
        <v>43222.17</v>
      </c>
      <c r="C164" s="16">
        <v>239267.26</v>
      </c>
      <c r="D164" s="15">
        <v>19593</v>
      </c>
      <c r="E164" s="16">
        <v>67713.43</v>
      </c>
      <c r="F164" s="15">
        <f t="shared" si="17"/>
        <v>62815.17</v>
      </c>
      <c r="G164" s="16">
        <f t="shared" si="18"/>
        <v>306980.69</v>
      </c>
      <c r="H164" s="15">
        <v>43540.47</v>
      </c>
      <c r="I164" s="16">
        <v>240210.19</v>
      </c>
      <c r="J164" s="15">
        <v>19604.81</v>
      </c>
      <c r="K164" s="16">
        <v>67768.28</v>
      </c>
      <c r="L164" s="16">
        <f t="shared" si="19"/>
        <v>63145.28</v>
      </c>
      <c r="M164" s="16">
        <f t="shared" si="20"/>
        <v>307978.47</v>
      </c>
      <c r="N164" s="15">
        <v>42742.59</v>
      </c>
      <c r="O164" s="16">
        <v>236996.63</v>
      </c>
      <c r="P164" s="15">
        <v>19544.18</v>
      </c>
      <c r="Q164" s="16">
        <v>67633.49</v>
      </c>
      <c r="R164" s="16">
        <f t="shared" si="21"/>
        <v>62286.77</v>
      </c>
      <c r="S164" s="16">
        <f t="shared" si="22"/>
        <v>304630.12</v>
      </c>
    </row>
    <row r="165" spans="1:19" ht="11.25">
      <c r="A165" s="2" t="s">
        <v>11</v>
      </c>
      <c r="B165" s="17">
        <v>122362.95</v>
      </c>
      <c r="C165" s="18">
        <v>686049.21</v>
      </c>
      <c r="D165" s="17">
        <v>53614.52</v>
      </c>
      <c r="E165" s="18">
        <v>218412.6</v>
      </c>
      <c r="F165" s="17">
        <f t="shared" si="17"/>
        <v>175977.47</v>
      </c>
      <c r="G165" s="18">
        <f t="shared" si="18"/>
        <v>904461.8099999999</v>
      </c>
      <c r="H165" s="17">
        <v>123096.95</v>
      </c>
      <c r="I165" s="18">
        <v>691248.57</v>
      </c>
      <c r="J165" s="17">
        <v>53616.09</v>
      </c>
      <c r="K165" s="18">
        <v>218444.33</v>
      </c>
      <c r="L165" s="18">
        <f t="shared" si="19"/>
        <v>176713.03999999998</v>
      </c>
      <c r="M165" s="18">
        <f t="shared" si="20"/>
        <v>909692.8999999999</v>
      </c>
      <c r="N165" s="17">
        <v>121351.04</v>
      </c>
      <c r="O165" s="18">
        <v>684216.72</v>
      </c>
      <c r="P165" s="17">
        <v>53527.95</v>
      </c>
      <c r="Q165" s="18">
        <v>218253.31</v>
      </c>
      <c r="R165" s="18">
        <f t="shared" si="21"/>
        <v>174878.99</v>
      </c>
      <c r="S165" s="18">
        <f t="shared" si="22"/>
        <v>902470.03</v>
      </c>
    </row>
    <row r="166" spans="1:19" ht="11.25">
      <c r="A166" s="1" t="s">
        <v>12</v>
      </c>
      <c r="B166" s="15">
        <v>32652.91</v>
      </c>
      <c r="C166" s="16">
        <v>141950.17</v>
      </c>
      <c r="D166" s="15">
        <v>12857.34</v>
      </c>
      <c r="E166" s="16">
        <v>55660.21</v>
      </c>
      <c r="F166" s="15">
        <f t="shared" si="17"/>
        <v>45510.25</v>
      </c>
      <c r="G166" s="16">
        <f t="shared" si="18"/>
        <v>197610.38</v>
      </c>
      <c r="H166" s="15">
        <v>31290.85</v>
      </c>
      <c r="I166" s="16">
        <v>139409.23</v>
      </c>
      <c r="J166" s="15">
        <v>12840.9</v>
      </c>
      <c r="K166" s="16">
        <v>55544.28</v>
      </c>
      <c r="L166" s="16">
        <f t="shared" si="19"/>
        <v>44131.75</v>
      </c>
      <c r="M166" s="16">
        <f t="shared" si="20"/>
        <v>194953.51</v>
      </c>
      <c r="N166" s="15">
        <v>32537.31</v>
      </c>
      <c r="O166" s="16">
        <v>137550.82</v>
      </c>
      <c r="P166" s="15">
        <v>12797.72</v>
      </c>
      <c r="Q166" s="16">
        <v>55471.27</v>
      </c>
      <c r="R166" s="16">
        <f t="shared" si="21"/>
        <v>45335.03</v>
      </c>
      <c r="S166" s="16">
        <f t="shared" si="22"/>
        <v>193022.09</v>
      </c>
    </row>
    <row r="167" spans="1:19" ht="11.25">
      <c r="A167" s="1" t="s">
        <v>13</v>
      </c>
      <c r="B167" s="15">
        <v>45507.34</v>
      </c>
      <c r="C167" s="16">
        <v>251692.6</v>
      </c>
      <c r="D167" s="15">
        <v>19490.56</v>
      </c>
      <c r="E167" s="16">
        <v>57736.78</v>
      </c>
      <c r="F167" s="15">
        <f t="shared" si="17"/>
        <v>64997.899999999994</v>
      </c>
      <c r="G167" s="16">
        <f t="shared" si="18"/>
        <v>309429.38</v>
      </c>
      <c r="H167" s="15">
        <v>45924.95</v>
      </c>
      <c r="I167" s="16">
        <v>254594.14</v>
      </c>
      <c r="J167" s="15">
        <v>19462.33</v>
      </c>
      <c r="K167" s="16">
        <v>57625.43</v>
      </c>
      <c r="L167" s="16">
        <f t="shared" si="19"/>
        <v>65387.28</v>
      </c>
      <c r="M167" s="16">
        <f t="shared" si="20"/>
        <v>312219.57</v>
      </c>
      <c r="N167" s="15">
        <v>44212.9</v>
      </c>
      <c r="O167" s="16">
        <v>244811.27</v>
      </c>
      <c r="P167" s="15">
        <v>19299.09</v>
      </c>
      <c r="Q167" s="16">
        <v>57402.09</v>
      </c>
      <c r="R167" s="16">
        <f t="shared" si="21"/>
        <v>63511.990000000005</v>
      </c>
      <c r="S167" s="16">
        <f t="shared" si="22"/>
        <v>302213.36</v>
      </c>
    </row>
    <row r="168" spans="1:19" ht="11.25">
      <c r="A168" s="1" t="s">
        <v>14</v>
      </c>
      <c r="B168" s="15">
        <v>27110.47</v>
      </c>
      <c r="C168" s="16">
        <v>152744.52</v>
      </c>
      <c r="D168" s="15">
        <v>15419.87</v>
      </c>
      <c r="E168" s="16">
        <v>50784.73</v>
      </c>
      <c r="F168" s="15">
        <f t="shared" si="17"/>
        <v>42530.340000000004</v>
      </c>
      <c r="G168" s="16">
        <f t="shared" si="18"/>
        <v>203529.25</v>
      </c>
      <c r="H168" s="15">
        <v>27005.33</v>
      </c>
      <c r="I168" s="16">
        <v>150996.42</v>
      </c>
      <c r="J168" s="15">
        <v>15357.09</v>
      </c>
      <c r="K168" s="16">
        <v>50462.33</v>
      </c>
      <c r="L168" s="16">
        <f t="shared" si="19"/>
        <v>42362.42</v>
      </c>
      <c r="M168" s="16">
        <f t="shared" si="20"/>
        <v>201458.75</v>
      </c>
      <c r="N168" s="15">
        <v>26972.4</v>
      </c>
      <c r="O168" s="16">
        <v>151434.31</v>
      </c>
      <c r="P168" s="15">
        <v>15372.72</v>
      </c>
      <c r="Q168" s="16">
        <v>50481.68</v>
      </c>
      <c r="R168" s="16">
        <f t="shared" si="21"/>
        <v>42345.12</v>
      </c>
      <c r="S168" s="16">
        <f t="shared" si="22"/>
        <v>201915.99</v>
      </c>
    </row>
    <row r="169" spans="1:19" ht="11.25">
      <c r="A169" s="1" t="s">
        <v>15</v>
      </c>
      <c r="B169" s="15">
        <v>34372.3</v>
      </c>
      <c r="C169" s="16">
        <v>179064.91</v>
      </c>
      <c r="D169" s="15">
        <v>17641.73</v>
      </c>
      <c r="E169" s="16">
        <v>60652.99</v>
      </c>
      <c r="F169" s="15">
        <f t="shared" si="17"/>
        <v>52014.03</v>
      </c>
      <c r="G169" s="16">
        <f t="shared" si="18"/>
        <v>239717.9</v>
      </c>
      <c r="H169" s="15">
        <v>34476.9</v>
      </c>
      <c r="I169" s="16">
        <v>178305.57</v>
      </c>
      <c r="J169" s="15">
        <v>17580.47</v>
      </c>
      <c r="K169" s="16">
        <v>60337.9</v>
      </c>
      <c r="L169" s="16">
        <f t="shared" si="19"/>
        <v>52057.37</v>
      </c>
      <c r="M169" s="16">
        <f t="shared" si="20"/>
        <v>238643.47</v>
      </c>
      <c r="N169" s="15">
        <v>34037.4</v>
      </c>
      <c r="O169" s="16">
        <v>176871.4</v>
      </c>
      <c r="P169" s="15">
        <v>17537.27</v>
      </c>
      <c r="Q169" s="16">
        <v>60277.63</v>
      </c>
      <c r="R169" s="16">
        <f t="shared" si="21"/>
        <v>51574.67</v>
      </c>
      <c r="S169" s="16">
        <f t="shared" si="22"/>
        <v>237149.03</v>
      </c>
    </row>
    <row r="170" spans="1:19" ht="11.25">
      <c r="A170" s="1" t="s">
        <v>16</v>
      </c>
      <c r="B170" s="15">
        <v>18445.87</v>
      </c>
      <c r="C170" s="16">
        <v>104473.82</v>
      </c>
      <c r="D170" s="15">
        <v>8577.82</v>
      </c>
      <c r="E170" s="16">
        <v>26660.95</v>
      </c>
      <c r="F170" s="15">
        <f t="shared" si="17"/>
        <v>27023.69</v>
      </c>
      <c r="G170" s="16">
        <f t="shared" si="18"/>
        <v>131134.77000000002</v>
      </c>
      <c r="H170" s="15">
        <v>18471.9</v>
      </c>
      <c r="I170" s="16">
        <v>105070.09</v>
      </c>
      <c r="J170" s="15">
        <v>8577</v>
      </c>
      <c r="K170" s="16">
        <v>26607.23</v>
      </c>
      <c r="L170" s="16">
        <f t="shared" si="19"/>
        <v>27048.9</v>
      </c>
      <c r="M170" s="16">
        <f t="shared" si="20"/>
        <v>131677.32</v>
      </c>
      <c r="N170" s="15">
        <v>17502.13</v>
      </c>
      <c r="O170" s="16">
        <v>100773.77</v>
      </c>
      <c r="P170" s="15">
        <v>8512.36</v>
      </c>
      <c r="Q170" s="16">
        <v>26441</v>
      </c>
      <c r="R170" s="16">
        <f t="shared" si="21"/>
        <v>26014.49</v>
      </c>
      <c r="S170" s="16">
        <f t="shared" si="22"/>
        <v>127214.77</v>
      </c>
    </row>
    <row r="171" spans="1:19" ht="11.25">
      <c r="A171" s="1" t="s">
        <v>17</v>
      </c>
      <c r="B171" s="15">
        <v>18977.52</v>
      </c>
      <c r="C171" s="16">
        <v>115908.43</v>
      </c>
      <c r="D171" s="15">
        <v>12227.56</v>
      </c>
      <c r="E171" s="16">
        <v>39336.91</v>
      </c>
      <c r="F171" s="15">
        <f t="shared" si="17"/>
        <v>31205.08</v>
      </c>
      <c r="G171" s="16">
        <f t="shared" si="18"/>
        <v>155245.34</v>
      </c>
      <c r="H171" s="15">
        <v>18929.95</v>
      </c>
      <c r="I171" s="16">
        <v>115851.28</v>
      </c>
      <c r="J171" s="15">
        <v>12177</v>
      </c>
      <c r="K171" s="16">
        <v>39198.42</v>
      </c>
      <c r="L171" s="16">
        <f t="shared" si="19"/>
        <v>31106.95</v>
      </c>
      <c r="M171" s="16">
        <f t="shared" si="20"/>
        <v>155049.7</v>
      </c>
      <c r="N171" s="15">
        <v>18828</v>
      </c>
      <c r="O171" s="16">
        <v>115232.36</v>
      </c>
      <c r="P171" s="15">
        <v>12188.13</v>
      </c>
      <c r="Q171" s="16">
        <v>39138.68</v>
      </c>
      <c r="R171" s="16">
        <f t="shared" si="21"/>
        <v>31016.129999999997</v>
      </c>
      <c r="S171" s="16">
        <f t="shared" si="22"/>
        <v>154371.04</v>
      </c>
    </row>
    <row r="172" spans="1:19" ht="11.25">
      <c r="A172" s="1" t="s">
        <v>18</v>
      </c>
      <c r="B172" s="15">
        <v>75423.26</v>
      </c>
      <c r="C172" s="16">
        <v>393187.08</v>
      </c>
      <c r="D172" s="15">
        <v>30968.78</v>
      </c>
      <c r="E172" s="16">
        <v>106328.26</v>
      </c>
      <c r="F172" s="15">
        <f t="shared" si="17"/>
        <v>106392.04</v>
      </c>
      <c r="G172" s="16">
        <f t="shared" si="18"/>
        <v>499515.34</v>
      </c>
      <c r="H172" s="15">
        <v>75993.81</v>
      </c>
      <c r="I172" s="16">
        <v>394732.04</v>
      </c>
      <c r="J172" s="15">
        <v>30903.47</v>
      </c>
      <c r="K172" s="16">
        <v>105989.23</v>
      </c>
      <c r="L172" s="16">
        <f t="shared" si="19"/>
        <v>106897.28</v>
      </c>
      <c r="M172" s="16">
        <f t="shared" si="20"/>
        <v>500721.26999999996</v>
      </c>
      <c r="N172" s="15">
        <v>73946.95</v>
      </c>
      <c r="O172" s="16">
        <v>387223.23</v>
      </c>
      <c r="P172" s="15">
        <v>30825.27</v>
      </c>
      <c r="Q172" s="16">
        <v>106025.59</v>
      </c>
      <c r="R172" s="16">
        <f t="shared" si="21"/>
        <v>104772.22</v>
      </c>
      <c r="S172" s="16">
        <f t="shared" si="22"/>
        <v>493248.81999999995</v>
      </c>
    </row>
    <row r="173" spans="1:19" ht="11.25">
      <c r="A173" s="1" t="s">
        <v>19</v>
      </c>
      <c r="B173" s="15">
        <v>77831.17</v>
      </c>
      <c r="C173" s="16">
        <v>448021.56</v>
      </c>
      <c r="D173" s="15">
        <v>33215.04</v>
      </c>
      <c r="E173" s="16">
        <v>102358.6</v>
      </c>
      <c r="F173" s="15">
        <f t="shared" si="17"/>
        <v>111046.20999999999</v>
      </c>
      <c r="G173" s="16">
        <f t="shared" si="18"/>
        <v>550380.16</v>
      </c>
      <c r="H173" s="15">
        <v>77450.85</v>
      </c>
      <c r="I173" s="16">
        <v>444662.66</v>
      </c>
      <c r="J173" s="15">
        <v>32944.81</v>
      </c>
      <c r="K173" s="16">
        <v>101481.66</v>
      </c>
      <c r="L173" s="16">
        <f t="shared" si="19"/>
        <v>110395.66</v>
      </c>
      <c r="M173" s="16">
        <f t="shared" si="20"/>
        <v>546144.32</v>
      </c>
      <c r="N173" s="15">
        <v>77308.5</v>
      </c>
      <c r="O173" s="16">
        <v>449177</v>
      </c>
      <c r="P173" s="15">
        <v>33058.68</v>
      </c>
      <c r="Q173" s="16">
        <v>101918.36</v>
      </c>
      <c r="R173" s="16">
        <f t="shared" si="21"/>
        <v>110367.18</v>
      </c>
      <c r="S173" s="16">
        <f t="shared" si="22"/>
        <v>551095.36</v>
      </c>
    </row>
    <row r="174" spans="1:19" ht="11.25">
      <c r="A174" s="2" t="s">
        <v>20</v>
      </c>
      <c r="B174" s="17">
        <v>330320.87</v>
      </c>
      <c r="C174" s="18">
        <v>1787043.13</v>
      </c>
      <c r="D174" s="17">
        <v>150398.73</v>
      </c>
      <c r="E174" s="18">
        <v>499519.47</v>
      </c>
      <c r="F174" s="17">
        <f t="shared" si="17"/>
        <v>480719.6</v>
      </c>
      <c r="G174" s="18">
        <f t="shared" si="18"/>
        <v>2286562.5999999996</v>
      </c>
      <c r="H174" s="17">
        <v>329544.57</v>
      </c>
      <c r="I174" s="18">
        <v>1783621.47</v>
      </c>
      <c r="J174" s="17">
        <v>149843.09</v>
      </c>
      <c r="K174" s="18">
        <v>497246.52</v>
      </c>
      <c r="L174" s="18">
        <f t="shared" si="19"/>
        <v>479387.66000000003</v>
      </c>
      <c r="M174" s="18">
        <f t="shared" si="20"/>
        <v>2280867.99</v>
      </c>
      <c r="N174" s="17">
        <v>325345.63</v>
      </c>
      <c r="O174" s="18">
        <v>1763074.18</v>
      </c>
      <c r="P174" s="17">
        <v>149591.27</v>
      </c>
      <c r="Q174" s="18">
        <v>497156.31</v>
      </c>
      <c r="R174" s="18">
        <f t="shared" si="21"/>
        <v>474936.9</v>
      </c>
      <c r="S174" s="18">
        <f t="shared" si="22"/>
        <v>2260230.4899999998</v>
      </c>
    </row>
    <row r="175" spans="1:19" ht="11.25">
      <c r="A175" s="2" t="s">
        <v>21</v>
      </c>
      <c r="B175" s="17">
        <v>45867.04</v>
      </c>
      <c r="C175" s="18">
        <v>261701.39</v>
      </c>
      <c r="D175" s="17">
        <v>17634.13</v>
      </c>
      <c r="E175" s="18">
        <v>76641.04</v>
      </c>
      <c r="F175" s="17">
        <f t="shared" si="17"/>
        <v>63501.17</v>
      </c>
      <c r="G175" s="18">
        <f t="shared" si="18"/>
        <v>338342.43</v>
      </c>
      <c r="H175" s="17">
        <v>46141.14</v>
      </c>
      <c r="I175" s="18">
        <v>263842.66</v>
      </c>
      <c r="J175" s="17">
        <v>17598.71</v>
      </c>
      <c r="K175" s="18">
        <v>76572.14</v>
      </c>
      <c r="L175" s="18">
        <f t="shared" si="19"/>
        <v>63739.85</v>
      </c>
      <c r="M175" s="18">
        <f t="shared" si="20"/>
        <v>340414.8</v>
      </c>
      <c r="N175" s="17">
        <v>45526.36</v>
      </c>
      <c r="O175" s="18">
        <v>258915.27</v>
      </c>
      <c r="P175" s="17">
        <v>17558.27</v>
      </c>
      <c r="Q175" s="18">
        <v>76443.68</v>
      </c>
      <c r="R175" s="18">
        <f t="shared" si="21"/>
        <v>63084.630000000005</v>
      </c>
      <c r="S175" s="18">
        <f t="shared" si="22"/>
        <v>335358.94999999995</v>
      </c>
    </row>
    <row r="176" spans="1:19" ht="11.25">
      <c r="A176" s="2" t="s">
        <v>22</v>
      </c>
      <c r="B176" s="17">
        <v>25177.87</v>
      </c>
      <c r="C176" s="18">
        <v>159441.56</v>
      </c>
      <c r="D176" s="17">
        <v>10232.21</v>
      </c>
      <c r="E176" s="18">
        <v>42533.08</v>
      </c>
      <c r="F176" s="17">
        <f t="shared" si="17"/>
        <v>35410.08</v>
      </c>
      <c r="G176" s="18">
        <f t="shared" si="18"/>
        <v>201974.64</v>
      </c>
      <c r="H176" s="17">
        <v>25358.23</v>
      </c>
      <c r="I176" s="18">
        <v>159115.52</v>
      </c>
      <c r="J176" s="17">
        <v>10239.14</v>
      </c>
      <c r="K176" s="18">
        <v>42573.33</v>
      </c>
      <c r="L176" s="18">
        <f t="shared" si="19"/>
        <v>35597.369999999995</v>
      </c>
      <c r="M176" s="18">
        <f t="shared" si="20"/>
        <v>201688.84999999998</v>
      </c>
      <c r="N176" s="17">
        <v>24710.22</v>
      </c>
      <c r="O176" s="18">
        <v>154415.22</v>
      </c>
      <c r="P176" s="17">
        <v>10193.77</v>
      </c>
      <c r="Q176" s="18">
        <v>42450.54</v>
      </c>
      <c r="R176" s="18">
        <f t="shared" si="21"/>
        <v>34903.990000000005</v>
      </c>
      <c r="S176" s="18">
        <f t="shared" si="22"/>
        <v>196865.76</v>
      </c>
    </row>
    <row r="177" spans="1:19" ht="11.25">
      <c r="A177" s="2" t="s">
        <v>23</v>
      </c>
      <c r="B177" s="17">
        <v>12583</v>
      </c>
      <c r="C177" s="18">
        <v>86518.26</v>
      </c>
      <c r="D177" s="17">
        <v>6122.6</v>
      </c>
      <c r="E177" s="18">
        <v>26188.26</v>
      </c>
      <c r="F177" s="17">
        <f t="shared" si="17"/>
        <v>18705.6</v>
      </c>
      <c r="G177" s="18">
        <f t="shared" si="18"/>
        <v>112706.51999999999</v>
      </c>
      <c r="H177" s="17">
        <v>12546.28</v>
      </c>
      <c r="I177" s="18">
        <v>85453.62</v>
      </c>
      <c r="J177" s="17">
        <v>6089.71</v>
      </c>
      <c r="K177" s="18">
        <v>26119.38</v>
      </c>
      <c r="L177" s="18">
        <f t="shared" si="19"/>
        <v>18635.99</v>
      </c>
      <c r="M177" s="18">
        <f t="shared" si="20"/>
        <v>111573</v>
      </c>
      <c r="N177" s="17">
        <v>12481.27</v>
      </c>
      <c r="O177" s="18">
        <v>86426.09</v>
      </c>
      <c r="P177" s="17">
        <v>6065.04</v>
      </c>
      <c r="Q177" s="18">
        <v>26145.99</v>
      </c>
      <c r="R177" s="18">
        <f t="shared" si="21"/>
        <v>18546.31</v>
      </c>
      <c r="S177" s="18">
        <f t="shared" si="22"/>
        <v>112572.08</v>
      </c>
    </row>
    <row r="178" spans="1:19" ht="11.25">
      <c r="A178" s="2" t="s">
        <v>24</v>
      </c>
      <c r="B178" s="17">
        <v>73903.34</v>
      </c>
      <c r="C178" s="18">
        <v>343499.43</v>
      </c>
      <c r="D178" s="17">
        <v>28290.04</v>
      </c>
      <c r="E178" s="18">
        <v>95435.17</v>
      </c>
      <c r="F178" s="17">
        <f t="shared" si="17"/>
        <v>102193.38</v>
      </c>
      <c r="G178" s="18">
        <f t="shared" si="18"/>
        <v>438934.6</v>
      </c>
      <c r="H178" s="17">
        <v>73145.57</v>
      </c>
      <c r="I178" s="18">
        <v>337138.9</v>
      </c>
      <c r="J178" s="17">
        <v>28153.47</v>
      </c>
      <c r="K178" s="18">
        <v>94766.23</v>
      </c>
      <c r="L178" s="18">
        <f t="shared" si="19"/>
        <v>101299.04000000001</v>
      </c>
      <c r="M178" s="18">
        <f t="shared" si="20"/>
        <v>431905.13</v>
      </c>
      <c r="N178" s="17">
        <v>71945.95</v>
      </c>
      <c r="O178" s="18">
        <v>335091.36</v>
      </c>
      <c r="P178" s="17">
        <v>28121.5</v>
      </c>
      <c r="Q178" s="18">
        <v>94870.54</v>
      </c>
      <c r="R178" s="18">
        <f t="shared" si="21"/>
        <v>100067.45</v>
      </c>
      <c r="S178" s="18">
        <f t="shared" si="22"/>
        <v>429961.89999999997</v>
      </c>
    </row>
    <row r="179" spans="1:19" ht="11.25">
      <c r="A179" s="1" t="s">
        <v>25</v>
      </c>
      <c r="B179" s="15">
        <v>92553.04</v>
      </c>
      <c r="C179" s="16">
        <v>441286.78</v>
      </c>
      <c r="D179" s="15">
        <v>36209.43</v>
      </c>
      <c r="E179" s="16">
        <v>121560.73</v>
      </c>
      <c r="F179" s="15">
        <f t="shared" si="17"/>
        <v>128762.47</v>
      </c>
      <c r="G179" s="16">
        <f t="shared" si="18"/>
        <v>562847.51</v>
      </c>
      <c r="H179" s="15">
        <v>92045.47</v>
      </c>
      <c r="I179" s="16">
        <v>431067.28</v>
      </c>
      <c r="J179" s="15">
        <v>36072.04</v>
      </c>
      <c r="K179" s="16">
        <v>120882.43</v>
      </c>
      <c r="L179" s="16">
        <f t="shared" si="19"/>
        <v>128117.51000000001</v>
      </c>
      <c r="M179" s="16">
        <f t="shared" si="20"/>
        <v>551949.71</v>
      </c>
      <c r="N179" s="15">
        <v>89103</v>
      </c>
      <c r="O179" s="16">
        <v>426870.09</v>
      </c>
      <c r="P179" s="15">
        <v>36026.86</v>
      </c>
      <c r="Q179" s="16">
        <v>120900.59</v>
      </c>
      <c r="R179" s="16">
        <f t="shared" si="21"/>
        <v>125129.86</v>
      </c>
      <c r="S179" s="16">
        <f t="shared" si="22"/>
        <v>547770.68</v>
      </c>
    </row>
    <row r="180" spans="1:19" ht="11.25">
      <c r="A180" s="1" t="s">
        <v>26</v>
      </c>
      <c r="B180" s="15">
        <v>27189.21</v>
      </c>
      <c r="C180" s="16">
        <v>154737.73</v>
      </c>
      <c r="D180" s="15">
        <v>11437.6</v>
      </c>
      <c r="E180" s="16">
        <v>41915.61</v>
      </c>
      <c r="F180" s="15">
        <f t="shared" si="17"/>
        <v>38626.81</v>
      </c>
      <c r="G180" s="16">
        <f t="shared" si="18"/>
        <v>196653.34000000003</v>
      </c>
      <c r="H180" s="15">
        <v>27048.85</v>
      </c>
      <c r="I180" s="16">
        <v>154009.71</v>
      </c>
      <c r="J180" s="15">
        <v>11427.28</v>
      </c>
      <c r="K180" s="16">
        <v>41767.18</v>
      </c>
      <c r="L180" s="16">
        <f t="shared" si="19"/>
        <v>38476.13</v>
      </c>
      <c r="M180" s="16">
        <f t="shared" si="20"/>
        <v>195776.88999999998</v>
      </c>
      <c r="N180" s="15">
        <v>26697.77</v>
      </c>
      <c r="O180" s="16">
        <v>150085.13</v>
      </c>
      <c r="P180" s="15">
        <v>11340.36</v>
      </c>
      <c r="Q180" s="16">
        <v>41575.77</v>
      </c>
      <c r="R180" s="16">
        <f t="shared" si="21"/>
        <v>38038.130000000005</v>
      </c>
      <c r="S180" s="16">
        <f t="shared" si="22"/>
        <v>191660.9</v>
      </c>
    </row>
    <row r="181" spans="1:19" ht="11.25">
      <c r="A181" s="1" t="s">
        <v>27</v>
      </c>
      <c r="B181" s="15">
        <v>129754.47</v>
      </c>
      <c r="C181" s="16">
        <v>652626.82</v>
      </c>
      <c r="D181" s="15">
        <v>49124.39</v>
      </c>
      <c r="E181" s="16">
        <v>171948.69</v>
      </c>
      <c r="F181" s="15">
        <f t="shared" si="17"/>
        <v>178878.86</v>
      </c>
      <c r="G181" s="16">
        <f t="shared" si="18"/>
        <v>824575.51</v>
      </c>
      <c r="H181" s="15">
        <v>127899.04</v>
      </c>
      <c r="I181" s="16">
        <v>640991.95</v>
      </c>
      <c r="J181" s="15">
        <v>48743.66</v>
      </c>
      <c r="K181" s="16">
        <v>170515.9</v>
      </c>
      <c r="L181" s="16">
        <f t="shared" si="19"/>
        <v>176642.7</v>
      </c>
      <c r="M181" s="16">
        <f t="shared" si="20"/>
        <v>811507.85</v>
      </c>
      <c r="N181" s="15">
        <v>127952.18</v>
      </c>
      <c r="O181" s="16">
        <v>640896.59</v>
      </c>
      <c r="P181" s="15">
        <v>48627.59</v>
      </c>
      <c r="Q181" s="16">
        <v>170697.99</v>
      </c>
      <c r="R181" s="16">
        <f t="shared" si="21"/>
        <v>176579.77</v>
      </c>
      <c r="S181" s="16">
        <f t="shared" si="22"/>
        <v>811594.58</v>
      </c>
    </row>
    <row r="182" spans="1:19" ht="11.25">
      <c r="A182" s="2" t="s">
        <v>28</v>
      </c>
      <c r="B182" s="17">
        <v>249496.73</v>
      </c>
      <c r="C182" s="18">
        <v>1248651.34</v>
      </c>
      <c r="D182" s="17">
        <v>96771.43</v>
      </c>
      <c r="E182" s="18">
        <v>335425.04</v>
      </c>
      <c r="F182" s="17">
        <f t="shared" si="17"/>
        <v>346268.16000000003</v>
      </c>
      <c r="G182" s="18">
        <f t="shared" si="18"/>
        <v>1584076.3800000001</v>
      </c>
      <c r="H182" s="17">
        <v>246993.38</v>
      </c>
      <c r="I182" s="18">
        <v>1226068.95</v>
      </c>
      <c r="J182" s="17">
        <v>96243</v>
      </c>
      <c r="K182" s="18">
        <v>333165.52</v>
      </c>
      <c r="L182" s="18">
        <f t="shared" si="19"/>
        <v>343236.38</v>
      </c>
      <c r="M182" s="18">
        <f t="shared" si="20"/>
        <v>1559234.47</v>
      </c>
      <c r="N182" s="17">
        <v>243752.95</v>
      </c>
      <c r="O182" s="18">
        <v>1217851.81</v>
      </c>
      <c r="P182" s="17">
        <v>95994.81</v>
      </c>
      <c r="Q182" s="18">
        <v>333174.36</v>
      </c>
      <c r="R182" s="18">
        <f t="shared" si="21"/>
        <v>339747.76</v>
      </c>
      <c r="S182" s="18">
        <f t="shared" si="22"/>
        <v>1551026.17</v>
      </c>
    </row>
    <row r="183" spans="1:19" ht="11.25">
      <c r="A183" s="1" t="s">
        <v>29</v>
      </c>
      <c r="B183" s="15">
        <v>10641.69</v>
      </c>
      <c r="C183" s="16">
        <v>62525.21</v>
      </c>
      <c r="D183" s="15">
        <v>3787.65</v>
      </c>
      <c r="E183" s="16">
        <v>23140.39</v>
      </c>
      <c r="F183" s="15">
        <f t="shared" si="17"/>
        <v>14429.34</v>
      </c>
      <c r="G183" s="16">
        <f t="shared" si="18"/>
        <v>85665.6</v>
      </c>
      <c r="H183" s="15">
        <v>10571.23</v>
      </c>
      <c r="I183" s="16">
        <v>62215.57</v>
      </c>
      <c r="J183" s="15">
        <v>3792.04</v>
      </c>
      <c r="K183" s="16">
        <v>23120.43</v>
      </c>
      <c r="L183" s="16">
        <f t="shared" si="19"/>
        <v>14363.27</v>
      </c>
      <c r="M183" s="16">
        <f t="shared" si="20"/>
        <v>85336</v>
      </c>
      <c r="N183" s="15">
        <v>9714.59</v>
      </c>
      <c r="O183" s="16">
        <v>60010.04</v>
      </c>
      <c r="P183" s="15">
        <v>3761.9</v>
      </c>
      <c r="Q183" s="16">
        <v>22960.63</v>
      </c>
      <c r="R183" s="16">
        <f t="shared" si="21"/>
        <v>13476.49</v>
      </c>
      <c r="S183" s="16">
        <f t="shared" si="22"/>
        <v>82970.67</v>
      </c>
    </row>
    <row r="184" spans="1:19" ht="11.25">
      <c r="A184" s="1" t="s">
        <v>30</v>
      </c>
      <c r="B184" s="15">
        <v>4469</v>
      </c>
      <c r="C184" s="16">
        <v>35230.78</v>
      </c>
      <c r="D184" s="15">
        <v>2460.04</v>
      </c>
      <c r="E184" s="16">
        <v>14178.21</v>
      </c>
      <c r="F184" s="15">
        <f t="shared" si="17"/>
        <v>6929.04</v>
      </c>
      <c r="G184" s="16">
        <f t="shared" si="18"/>
        <v>49408.99</v>
      </c>
      <c r="H184" s="15">
        <v>4605.04</v>
      </c>
      <c r="I184" s="16">
        <v>35094</v>
      </c>
      <c r="J184" s="15">
        <v>2463.23</v>
      </c>
      <c r="K184" s="16">
        <v>14143.57</v>
      </c>
      <c r="L184" s="16">
        <f t="shared" si="19"/>
        <v>7068.27</v>
      </c>
      <c r="M184" s="16">
        <f t="shared" si="20"/>
        <v>49237.57</v>
      </c>
      <c r="N184" s="15">
        <v>4556.36</v>
      </c>
      <c r="O184" s="16">
        <v>35159.86</v>
      </c>
      <c r="P184" s="15">
        <v>2460.54</v>
      </c>
      <c r="Q184" s="16">
        <v>14051.99</v>
      </c>
      <c r="R184" s="16">
        <f t="shared" si="21"/>
        <v>7016.9</v>
      </c>
      <c r="S184" s="16">
        <f t="shared" si="22"/>
        <v>49211.85</v>
      </c>
    </row>
    <row r="185" spans="1:19" ht="11.25">
      <c r="A185" s="1" t="s">
        <v>31</v>
      </c>
      <c r="B185" s="15">
        <v>48556</v>
      </c>
      <c r="C185" s="16">
        <v>292143.34</v>
      </c>
      <c r="D185" s="15">
        <v>16560.04</v>
      </c>
      <c r="E185" s="16">
        <v>69034.12</v>
      </c>
      <c r="F185" s="15">
        <f t="shared" si="17"/>
        <v>65116.04</v>
      </c>
      <c r="G185" s="16">
        <f t="shared" si="18"/>
        <v>361177.46</v>
      </c>
      <c r="H185" s="15">
        <v>48453.04</v>
      </c>
      <c r="I185" s="16">
        <v>288443.81</v>
      </c>
      <c r="J185" s="15">
        <v>16501.76</v>
      </c>
      <c r="K185" s="16">
        <v>68752.52</v>
      </c>
      <c r="L185" s="16">
        <f t="shared" si="19"/>
        <v>64954.8</v>
      </c>
      <c r="M185" s="16">
        <f t="shared" si="20"/>
        <v>357196.33</v>
      </c>
      <c r="N185" s="15">
        <v>48039.4</v>
      </c>
      <c r="O185" s="16">
        <v>292184.54</v>
      </c>
      <c r="P185" s="15">
        <v>16425.54</v>
      </c>
      <c r="Q185" s="16">
        <v>68748.9</v>
      </c>
      <c r="R185" s="16">
        <f t="shared" si="21"/>
        <v>64464.94</v>
      </c>
      <c r="S185" s="16">
        <f t="shared" si="22"/>
        <v>360933.43999999994</v>
      </c>
    </row>
    <row r="186" spans="1:19" ht="11.25">
      <c r="A186" s="2" t="s">
        <v>32</v>
      </c>
      <c r="B186" s="17">
        <v>63666.69</v>
      </c>
      <c r="C186" s="18">
        <v>389899.34</v>
      </c>
      <c r="D186" s="17">
        <v>22807.73</v>
      </c>
      <c r="E186" s="18">
        <v>106352.73</v>
      </c>
      <c r="F186" s="17">
        <f t="shared" si="17"/>
        <v>86474.42</v>
      </c>
      <c r="G186" s="18">
        <f t="shared" si="18"/>
        <v>496252.07</v>
      </c>
      <c r="H186" s="17">
        <v>63629.33</v>
      </c>
      <c r="I186" s="18">
        <v>385753.38</v>
      </c>
      <c r="J186" s="17">
        <v>22757.04</v>
      </c>
      <c r="K186" s="18">
        <v>106016.52</v>
      </c>
      <c r="L186" s="18">
        <f t="shared" si="19"/>
        <v>86386.37</v>
      </c>
      <c r="M186" s="18">
        <f t="shared" si="20"/>
        <v>491769.9</v>
      </c>
      <c r="N186" s="17">
        <v>62310.36</v>
      </c>
      <c r="O186" s="18">
        <v>387354.45</v>
      </c>
      <c r="P186" s="17">
        <v>22648</v>
      </c>
      <c r="Q186" s="18">
        <v>105761.54</v>
      </c>
      <c r="R186" s="18">
        <f t="shared" si="21"/>
        <v>84958.36</v>
      </c>
      <c r="S186" s="18">
        <f t="shared" si="22"/>
        <v>493115.99</v>
      </c>
    </row>
    <row r="187" spans="1:19" ht="11.25">
      <c r="A187" s="1" t="s">
        <v>33</v>
      </c>
      <c r="B187" s="15">
        <v>14227</v>
      </c>
      <c r="C187" s="16">
        <v>85421.91</v>
      </c>
      <c r="D187" s="15">
        <v>8330.87</v>
      </c>
      <c r="E187" s="16">
        <v>30036.95</v>
      </c>
      <c r="F187" s="15">
        <f t="shared" si="17"/>
        <v>22557.870000000003</v>
      </c>
      <c r="G187" s="16">
        <f t="shared" si="18"/>
        <v>115458.86</v>
      </c>
      <c r="H187" s="15">
        <v>14200.57</v>
      </c>
      <c r="I187" s="16">
        <v>84630.9</v>
      </c>
      <c r="J187" s="15">
        <v>8323.71</v>
      </c>
      <c r="K187" s="16">
        <v>29892.43</v>
      </c>
      <c r="L187" s="16">
        <f t="shared" si="19"/>
        <v>22524.28</v>
      </c>
      <c r="M187" s="16">
        <f t="shared" si="20"/>
        <v>114523.32999999999</v>
      </c>
      <c r="N187" s="15">
        <v>13986.4</v>
      </c>
      <c r="O187" s="16">
        <v>84848.59</v>
      </c>
      <c r="P187" s="15">
        <v>8333.13</v>
      </c>
      <c r="Q187" s="16">
        <v>29815.77</v>
      </c>
      <c r="R187" s="16">
        <f t="shared" si="21"/>
        <v>22319.53</v>
      </c>
      <c r="S187" s="16">
        <f t="shared" si="22"/>
        <v>114664.36</v>
      </c>
    </row>
    <row r="188" spans="1:19" ht="11.25">
      <c r="A188" s="1" t="s">
        <v>34</v>
      </c>
      <c r="B188" s="15">
        <v>16231.13</v>
      </c>
      <c r="C188" s="16">
        <v>105261.56</v>
      </c>
      <c r="D188" s="15">
        <v>9760.87</v>
      </c>
      <c r="E188" s="16">
        <v>35915.34</v>
      </c>
      <c r="F188" s="15">
        <f t="shared" si="17"/>
        <v>25992</v>
      </c>
      <c r="G188" s="16">
        <f t="shared" si="18"/>
        <v>141176.9</v>
      </c>
      <c r="H188" s="15">
        <v>16489.28</v>
      </c>
      <c r="I188" s="16">
        <v>104766.62</v>
      </c>
      <c r="J188" s="15">
        <v>9742.61</v>
      </c>
      <c r="K188" s="16">
        <v>35867.66</v>
      </c>
      <c r="L188" s="16">
        <f t="shared" si="19"/>
        <v>26231.89</v>
      </c>
      <c r="M188" s="16">
        <f t="shared" si="20"/>
        <v>140634.28</v>
      </c>
      <c r="N188" s="15">
        <v>16396.68</v>
      </c>
      <c r="O188" s="16">
        <v>103800.41</v>
      </c>
      <c r="P188" s="15">
        <v>9715.86</v>
      </c>
      <c r="Q188" s="16">
        <v>35855.09</v>
      </c>
      <c r="R188" s="16">
        <f t="shared" si="21"/>
        <v>26112.54</v>
      </c>
      <c r="S188" s="16">
        <f t="shared" si="22"/>
        <v>139655.5</v>
      </c>
    </row>
    <row r="189" spans="1:19" ht="11.25">
      <c r="A189" s="1" t="s">
        <v>35</v>
      </c>
      <c r="B189" s="15">
        <v>6563.65</v>
      </c>
      <c r="C189" s="16">
        <v>43938.86</v>
      </c>
      <c r="D189" s="15">
        <v>3958.6</v>
      </c>
      <c r="E189" s="16">
        <v>19570.39</v>
      </c>
      <c r="F189" s="15">
        <f t="shared" si="17"/>
        <v>10522.25</v>
      </c>
      <c r="G189" s="16">
        <f t="shared" si="18"/>
        <v>63509.25</v>
      </c>
      <c r="H189" s="15">
        <v>6537</v>
      </c>
      <c r="I189" s="16">
        <v>44033.23</v>
      </c>
      <c r="J189" s="15">
        <v>3945.42</v>
      </c>
      <c r="K189" s="16">
        <v>19547.23</v>
      </c>
      <c r="L189" s="16">
        <f t="shared" si="19"/>
        <v>10482.42</v>
      </c>
      <c r="M189" s="16">
        <f t="shared" si="20"/>
        <v>63580.46000000001</v>
      </c>
      <c r="N189" s="15">
        <v>6366.31</v>
      </c>
      <c r="O189" s="16">
        <v>43371.54</v>
      </c>
      <c r="P189" s="15">
        <v>3932.31</v>
      </c>
      <c r="Q189" s="16">
        <v>19468.27</v>
      </c>
      <c r="R189" s="16">
        <f t="shared" si="21"/>
        <v>10298.62</v>
      </c>
      <c r="S189" s="16">
        <f t="shared" si="22"/>
        <v>62839.81</v>
      </c>
    </row>
    <row r="190" spans="1:19" ht="11.25">
      <c r="A190" s="1" t="s">
        <v>36</v>
      </c>
      <c r="B190" s="15">
        <v>9080.21</v>
      </c>
      <c r="C190" s="16">
        <v>63849.52</v>
      </c>
      <c r="D190" s="15">
        <v>3220.95</v>
      </c>
      <c r="E190" s="16">
        <v>14734.08</v>
      </c>
      <c r="F190" s="15">
        <f t="shared" si="17"/>
        <v>12301.16</v>
      </c>
      <c r="G190" s="16">
        <f t="shared" si="18"/>
        <v>78583.59999999999</v>
      </c>
      <c r="H190" s="15">
        <v>9137.38</v>
      </c>
      <c r="I190" s="16">
        <v>63543.99</v>
      </c>
      <c r="J190" s="15">
        <v>3214.85</v>
      </c>
      <c r="K190" s="16">
        <v>14692.71</v>
      </c>
      <c r="L190" s="16">
        <f t="shared" si="19"/>
        <v>12352.23</v>
      </c>
      <c r="M190" s="16">
        <f t="shared" si="20"/>
        <v>78236.7</v>
      </c>
      <c r="N190" s="15">
        <v>9190.72</v>
      </c>
      <c r="O190" s="16">
        <v>63919</v>
      </c>
      <c r="P190" s="15">
        <v>3209</v>
      </c>
      <c r="Q190" s="16">
        <v>14701.31</v>
      </c>
      <c r="R190" s="16">
        <f t="shared" si="21"/>
        <v>12399.72</v>
      </c>
      <c r="S190" s="16">
        <f t="shared" si="22"/>
        <v>78620.31</v>
      </c>
    </row>
    <row r="191" spans="1:19" ht="11.25">
      <c r="A191" s="1" t="s">
        <v>37</v>
      </c>
      <c r="B191" s="15">
        <v>23423.73</v>
      </c>
      <c r="C191" s="16">
        <v>145276.26</v>
      </c>
      <c r="D191" s="15">
        <v>12543</v>
      </c>
      <c r="E191" s="16">
        <v>49112.13</v>
      </c>
      <c r="F191" s="15">
        <f t="shared" si="17"/>
        <v>35966.729999999996</v>
      </c>
      <c r="G191" s="16">
        <f t="shared" si="18"/>
        <v>194388.39</v>
      </c>
      <c r="H191" s="15">
        <v>23386.81</v>
      </c>
      <c r="I191" s="16">
        <v>144700.33</v>
      </c>
      <c r="J191" s="15">
        <v>12529.33</v>
      </c>
      <c r="K191" s="16">
        <v>48997.05</v>
      </c>
      <c r="L191" s="16">
        <f t="shared" si="19"/>
        <v>35916.14</v>
      </c>
      <c r="M191" s="16">
        <f t="shared" si="20"/>
        <v>193697.38</v>
      </c>
      <c r="N191" s="15">
        <v>23120.22</v>
      </c>
      <c r="O191" s="16">
        <v>145033.86</v>
      </c>
      <c r="P191" s="15">
        <v>12537.22</v>
      </c>
      <c r="Q191" s="16">
        <v>49024.27</v>
      </c>
      <c r="R191" s="16">
        <f t="shared" si="21"/>
        <v>35657.44</v>
      </c>
      <c r="S191" s="16">
        <f t="shared" si="22"/>
        <v>194058.12999999998</v>
      </c>
    </row>
    <row r="192" spans="1:19" ht="11.25">
      <c r="A192" s="2" t="s">
        <v>38</v>
      </c>
      <c r="B192" s="17">
        <v>69525.73</v>
      </c>
      <c r="C192" s="18">
        <v>443748.12</v>
      </c>
      <c r="D192" s="17">
        <v>37814.3</v>
      </c>
      <c r="E192" s="18">
        <v>149368.91</v>
      </c>
      <c r="F192" s="17">
        <f t="shared" si="17"/>
        <v>107340.03</v>
      </c>
      <c r="G192" s="18">
        <f t="shared" si="18"/>
        <v>593117.03</v>
      </c>
      <c r="H192" s="17">
        <v>69751.04</v>
      </c>
      <c r="I192" s="18">
        <v>441675.09</v>
      </c>
      <c r="J192" s="17">
        <v>37755.95</v>
      </c>
      <c r="K192" s="18">
        <v>148997.09</v>
      </c>
      <c r="L192" s="18">
        <f t="shared" si="19"/>
        <v>107506.98999999999</v>
      </c>
      <c r="M192" s="18">
        <f t="shared" si="20"/>
        <v>590672.18</v>
      </c>
      <c r="N192" s="17">
        <v>69060.36</v>
      </c>
      <c r="O192" s="18">
        <v>440973.41</v>
      </c>
      <c r="P192" s="17">
        <v>37727.54</v>
      </c>
      <c r="Q192" s="18">
        <v>148864.72</v>
      </c>
      <c r="R192" s="18">
        <f t="shared" si="21"/>
        <v>106787.9</v>
      </c>
      <c r="S192" s="18">
        <f t="shared" si="22"/>
        <v>589838.13</v>
      </c>
    </row>
    <row r="193" spans="1:19" ht="11.25">
      <c r="A193" s="1" t="s">
        <v>39</v>
      </c>
      <c r="B193" s="15">
        <v>60149.47</v>
      </c>
      <c r="C193" s="16">
        <v>293624.08</v>
      </c>
      <c r="D193" s="15">
        <v>16126.39</v>
      </c>
      <c r="E193" s="16">
        <v>57792.82</v>
      </c>
      <c r="F193" s="15">
        <f t="shared" si="17"/>
        <v>76275.86</v>
      </c>
      <c r="G193" s="16">
        <f t="shared" si="18"/>
        <v>351416.9</v>
      </c>
      <c r="H193" s="15">
        <v>60501.76</v>
      </c>
      <c r="I193" s="16">
        <v>294857.19</v>
      </c>
      <c r="J193" s="15">
        <v>16120.81</v>
      </c>
      <c r="K193" s="16">
        <v>57766.47</v>
      </c>
      <c r="L193" s="16">
        <f t="shared" si="19"/>
        <v>76622.57</v>
      </c>
      <c r="M193" s="16">
        <f t="shared" si="20"/>
        <v>352623.66000000003</v>
      </c>
      <c r="N193" s="15">
        <v>60420.45</v>
      </c>
      <c r="O193" s="16">
        <v>298268.68</v>
      </c>
      <c r="P193" s="15">
        <v>16126.18</v>
      </c>
      <c r="Q193" s="16">
        <v>57942.18</v>
      </c>
      <c r="R193" s="16">
        <f t="shared" si="21"/>
        <v>76546.63</v>
      </c>
      <c r="S193" s="16">
        <f t="shared" si="22"/>
        <v>356210.86</v>
      </c>
    </row>
    <row r="194" spans="1:19" ht="11.25">
      <c r="A194" s="1" t="s">
        <v>40</v>
      </c>
      <c r="B194" s="15">
        <v>53020.21</v>
      </c>
      <c r="C194" s="16">
        <v>257016.3</v>
      </c>
      <c r="D194" s="15">
        <v>15489.43</v>
      </c>
      <c r="E194" s="16">
        <v>55585.56</v>
      </c>
      <c r="F194" s="15">
        <f t="shared" si="17"/>
        <v>68509.64</v>
      </c>
      <c r="G194" s="16">
        <f t="shared" si="18"/>
        <v>312601.86</v>
      </c>
      <c r="H194" s="15">
        <v>53082.61</v>
      </c>
      <c r="I194" s="16">
        <v>257896.33</v>
      </c>
      <c r="J194" s="15">
        <v>15476.28</v>
      </c>
      <c r="K194" s="16">
        <v>55490.76</v>
      </c>
      <c r="L194" s="16">
        <f t="shared" si="19"/>
        <v>68558.89</v>
      </c>
      <c r="M194" s="16">
        <f t="shared" si="20"/>
        <v>313387.08999999997</v>
      </c>
      <c r="N194" s="15">
        <v>52918.27</v>
      </c>
      <c r="O194" s="16">
        <v>261381.77</v>
      </c>
      <c r="P194" s="15">
        <v>15507.13</v>
      </c>
      <c r="Q194" s="16">
        <v>55757.59</v>
      </c>
      <c r="R194" s="16">
        <f t="shared" si="21"/>
        <v>68425.4</v>
      </c>
      <c r="S194" s="16">
        <f t="shared" si="22"/>
        <v>317139.36</v>
      </c>
    </row>
    <row r="195" spans="1:19" ht="11.25">
      <c r="A195" s="2" t="s">
        <v>41</v>
      </c>
      <c r="B195" s="17">
        <v>113169.69</v>
      </c>
      <c r="C195" s="18">
        <v>550640.39</v>
      </c>
      <c r="D195" s="17">
        <v>31615.82</v>
      </c>
      <c r="E195" s="18">
        <v>113378.39</v>
      </c>
      <c r="F195" s="17">
        <f t="shared" si="17"/>
        <v>144785.51</v>
      </c>
      <c r="G195" s="18">
        <f t="shared" si="18"/>
        <v>664018.78</v>
      </c>
      <c r="H195" s="17">
        <v>113584.38</v>
      </c>
      <c r="I195" s="18">
        <v>552753.52</v>
      </c>
      <c r="J195" s="17">
        <v>31597.09</v>
      </c>
      <c r="K195" s="18">
        <v>113257.23</v>
      </c>
      <c r="L195" s="18">
        <f t="shared" si="19"/>
        <v>145181.47</v>
      </c>
      <c r="M195" s="18">
        <f t="shared" si="20"/>
        <v>666010.75</v>
      </c>
      <c r="N195" s="17">
        <v>113338.72</v>
      </c>
      <c r="O195" s="18">
        <v>559650.45</v>
      </c>
      <c r="P195" s="17">
        <v>31633.31</v>
      </c>
      <c r="Q195" s="18">
        <v>113699.77</v>
      </c>
      <c r="R195" s="18">
        <f t="shared" si="21"/>
        <v>144972.03</v>
      </c>
      <c r="S195" s="18">
        <f t="shared" si="22"/>
        <v>673350.22</v>
      </c>
    </row>
    <row r="196" spans="1:19" ht="11.25">
      <c r="A196" s="2" t="s">
        <v>42</v>
      </c>
      <c r="B196" s="17">
        <v>25464.78</v>
      </c>
      <c r="C196" s="18">
        <v>198641.82</v>
      </c>
      <c r="D196" s="17">
        <v>10593.04</v>
      </c>
      <c r="E196" s="18">
        <v>46934.26</v>
      </c>
      <c r="F196" s="17">
        <f t="shared" si="17"/>
        <v>36057.82</v>
      </c>
      <c r="G196" s="18">
        <f t="shared" si="18"/>
        <v>245576.08000000002</v>
      </c>
      <c r="H196" s="17">
        <v>25465.33</v>
      </c>
      <c r="I196" s="18">
        <v>198223.19</v>
      </c>
      <c r="J196" s="17">
        <v>10565.04</v>
      </c>
      <c r="K196" s="18">
        <v>46911.28</v>
      </c>
      <c r="L196" s="18">
        <f t="shared" si="19"/>
        <v>36030.37</v>
      </c>
      <c r="M196" s="18">
        <f t="shared" si="20"/>
        <v>245134.47</v>
      </c>
      <c r="N196" s="17">
        <v>25021.63</v>
      </c>
      <c r="O196" s="18">
        <v>199088.86</v>
      </c>
      <c r="P196" s="17">
        <v>10549.9</v>
      </c>
      <c r="Q196" s="18">
        <v>46904.09</v>
      </c>
      <c r="R196" s="18">
        <f t="shared" si="21"/>
        <v>35571.53</v>
      </c>
      <c r="S196" s="18">
        <f t="shared" si="22"/>
        <v>245992.94999999998</v>
      </c>
    </row>
    <row r="197" spans="1:19" ht="11.25">
      <c r="A197" s="1" t="s">
        <v>43</v>
      </c>
      <c r="B197" s="15">
        <v>24191.78</v>
      </c>
      <c r="C197" s="16">
        <v>142604.21</v>
      </c>
      <c r="D197" s="15">
        <v>14357.65</v>
      </c>
      <c r="E197" s="16">
        <v>49131.08</v>
      </c>
      <c r="F197" s="15">
        <f t="shared" si="17"/>
        <v>38549.43</v>
      </c>
      <c r="G197" s="16">
        <f t="shared" si="18"/>
        <v>191735.28999999998</v>
      </c>
      <c r="H197" s="15">
        <v>24189</v>
      </c>
      <c r="I197" s="16">
        <v>144084.95</v>
      </c>
      <c r="J197" s="15">
        <v>14385.42</v>
      </c>
      <c r="K197" s="16">
        <v>49207.8</v>
      </c>
      <c r="L197" s="16">
        <f t="shared" si="19"/>
        <v>38574.42</v>
      </c>
      <c r="M197" s="16">
        <f t="shared" si="20"/>
        <v>193292.75</v>
      </c>
      <c r="N197" s="15">
        <v>23998.4</v>
      </c>
      <c r="O197" s="16">
        <v>141587.77</v>
      </c>
      <c r="P197" s="15">
        <v>14404.86</v>
      </c>
      <c r="Q197" s="16">
        <v>49218.5</v>
      </c>
      <c r="R197" s="16">
        <f t="shared" si="21"/>
        <v>38403.26</v>
      </c>
      <c r="S197" s="16">
        <f t="shared" si="22"/>
        <v>190806.27</v>
      </c>
    </row>
    <row r="198" spans="1:19" ht="11.25">
      <c r="A198" s="1" t="s">
        <v>44</v>
      </c>
      <c r="B198" s="15">
        <v>12469.13</v>
      </c>
      <c r="C198" s="16">
        <v>85399.47</v>
      </c>
      <c r="D198" s="15">
        <v>7873.04</v>
      </c>
      <c r="E198" s="16">
        <v>31793.52</v>
      </c>
      <c r="F198" s="15">
        <f t="shared" si="17"/>
        <v>20342.17</v>
      </c>
      <c r="G198" s="16">
        <f t="shared" si="18"/>
        <v>117192.99</v>
      </c>
      <c r="H198" s="15">
        <v>12041.33</v>
      </c>
      <c r="I198" s="16">
        <v>85617.47</v>
      </c>
      <c r="J198" s="15">
        <v>7880.23</v>
      </c>
      <c r="K198" s="16">
        <v>31776.76</v>
      </c>
      <c r="L198" s="16">
        <f t="shared" si="19"/>
        <v>19921.559999999998</v>
      </c>
      <c r="M198" s="16">
        <f t="shared" si="20"/>
        <v>117394.23</v>
      </c>
      <c r="N198" s="15">
        <v>11970.45</v>
      </c>
      <c r="O198" s="16">
        <v>83614.68</v>
      </c>
      <c r="P198" s="15">
        <v>7893.45</v>
      </c>
      <c r="Q198" s="16">
        <v>31669.09</v>
      </c>
      <c r="R198" s="16">
        <f t="shared" si="21"/>
        <v>19863.9</v>
      </c>
      <c r="S198" s="16">
        <f t="shared" si="22"/>
        <v>115283.76999999999</v>
      </c>
    </row>
    <row r="199" spans="1:19" ht="11.25">
      <c r="A199" s="2" t="s">
        <v>45</v>
      </c>
      <c r="B199" s="17">
        <v>36660.91</v>
      </c>
      <c r="C199" s="18">
        <v>228003.69</v>
      </c>
      <c r="D199" s="17">
        <v>22230.69</v>
      </c>
      <c r="E199" s="18">
        <v>80924.61</v>
      </c>
      <c r="F199" s="17">
        <f t="shared" si="17"/>
        <v>58891.600000000006</v>
      </c>
      <c r="G199" s="18">
        <f t="shared" si="18"/>
        <v>308928.3</v>
      </c>
      <c r="H199" s="17">
        <v>36230.33</v>
      </c>
      <c r="I199" s="18">
        <v>229702.42</v>
      </c>
      <c r="J199" s="17">
        <v>22265.66</v>
      </c>
      <c r="K199" s="18">
        <v>80984.57</v>
      </c>
      <c r="L199" s="18">
        <f t="shared" si="19"/>
        <v>58495.990000000005</v>
      </c>
      <c r="M199" s="18">
        <f t="shared" si="20"/>
        <v>310686.99</v>
      </c>
      <c r="N199" s="17">
        <v>35968.86</v>
      </c>
      <c r="O199" s="18">
        <v>225202.45</v>
      </c>
      <c r="P199" s="17">
        <v>22298.31</v>
      </c>
      <c r="Q199" s="18">
        <v>80887.59</v>
      </c>
      <c r="R199" s="18">
        <f t="shared" si="21"/>
        <v>58267.17</v>
      </c>
      <c r="S199" s="18">
        <f t="shared" si="22"/>
        <v>306090.04000000004</v>
      </c>
    </row>
    <row r="200" spans="1:19" ht="11.25">
      <c r="A200" s="2" t="s">
        <v>46</v>
      </c>
      <c r="B200" s="17">
        <v>62064.65</v>
      </c>
      <c r="C200" s="18">
        <v>396438.21</v>
      </c>
      <c r="D200" s="17">
        <v>21670.04</v>
      </c>
      <c r="E200" s="18">
        <v>90420.82</v>
      </c>
      <c r="F200" s="17">
        <f t="shared" si="17"/>
        <v>83734.69</v>
      </c>
      <c r="G200" s="18">
        <f t="shared" si="18"/>
        <v>486859.03</v>
      </c>
      <c r="H200" s="17">
        <v>62406.71</v>
      </c>
      <c r="I200" s="18">
        <v>397075.57</v>
      </c>
      <c r="J200" s="17">
        <v>21709</v>
      </c>
      <c r="K200" s="18">
        <v>90422.37</v>
      </c>
      <c r="L200" s="18">
        <f t="shared" si="19"/>
        <v>84115.70999999999</v>
      </c>
      <c r="M200" s="18">
        <f t="shared" si="20"/>
        <v>487497.94</v>
      </c>
      <c r="N200" s="17">
        <v>60415.68</v>
      </c>
      <c r="O200" s="18">
        <v>384107.54</v>
      </c>
      <c r="P200" s="17">
        <v>21562</v>
      </c>
      <c r="Q200" s="18">
        <v>90331.09</v>
      </c>
      <c r="R200" s="18">
        <f t="shared" si="21"/>
        <v>81977.68</v>
      </c>
      <c r="S200" s="18">
        <f t="shared" si="22"/>
        <v>474438.63</v>
      </c>
    </row>
    <row r="201" spans="1:19" ht="11.25">
      <c r="A201" s="2" t="s">
        <v>47</v>
      </c>
      <c r="B201" s="17">
        <v>385296.52</v>
      </c>
      <c r="C201" s="18">
        <v>2312237.61</v>
      </c>
      <c r="D201" s="17">
        <v>85865.82</v>
      </c>
      <c r="E201" s="18">
        <v>369842.86</v>
      </c>
      <c r="F201" s="17">
        <f t="shared" si="17"/>
        <v>471162.34</v>
      </c>
      <c r="G201" s="18">
        <f t="shared" si="18"/>
        <v>2682080.4699999997</v>
      </c>
      <c r="H201" s="17">
        <v>383329.61</v>
      </c>
      <c r="I201" s="18">
        <v>2288762.38</v>
      </c>
      <c r="J201" s="17">
        <v>85339.19</v>
      </c>
      <c r="K201" s="18">
        <v>366749.85</v>
      </c>
      <c r="L201" s="18">
        <f t="shared" si="19"/>
        <v>468668.8</v>
      </c>
      <c r="M201" s="18">
        <f t="shared" si="20"/>
        <v>2655512.23</v>
      </c>
      <c r="N201" s="17">
        <v>383636.4</v>
      </c>
      <c r="O201" s="18">
        <v>2320619.91</v>
      </c>
      <c r="P201" s="17">
        <v>85432.95</v>
      </c>
      <c r="Q201" s="18">
        <v>368263</v>
      </c>
      <c r="R201" s="18">
        <f t="shared" si="21"/>
        <v>469069.35000000003</v>
      </c>
      <c r="S201" s="18">
        <f t="shared" si="22"/>
        <v>2688882.91</v>
      </c>
    </row>
    <row r="202" spans="1:19" ht="11.25">
      <c r="A202" s="1" t="s">
        <v>48</v>
      </c>
      <c r="B202" s="15">
        <v>4909.82</v>
      </c>
      <c r="C202" s="16">
        <v>35691.04</v>
      </c>
      <c r="D202" s="15">
        <v>3368.39</v>
      </c>
      <c r="E202" s="16">
        <v>14744.39</v>
      </c>
      <c r="F202" s="15">
        <f t="shared" si="17"/>
        <v>8278.21</v>
      </c>
      <c r="G202" s="16">
        <f t="shared" si="18"/>
        <v>50435.43</v>
      </c>
      <c r="H202" s="15">
        <v>4990.23</v>
      </c>
      <c r="I202" s="16">
        <v>35792.61</v>
      </c>
      <c r="J202" s="15">
        <v>3383.28</v>
      </c>
      <c r="K202" s="16">
        <v>14779.61</v>
      </c>
      <c r="L202" s="16">
        <f t="shared" si="19"/>
        <v>8373.51</v>
      </c>
      <c r="M202" s="16">
        <f t="shared" si="20"/>
        <v>50572.22</v>
      </c>
      <c r="N202" s="15">
        <v>4871.22</v>
      </c>
      <c r="O202" s="16">
        <v>34647.73</v>
      </c>
      <c r="P202" s="15">
        <v>3343.4</v>
      </c>
      <c r="Q202" s="16">
        <v>14638</v>
      </c>
      <c r="R202" s="16">
        <f t="shared" si="21"/>
        <v>8214.62</v>
      </c>
      <c r="S202" s="16">
        <f t="shared" si="22"/>
        <v>49285.73</v>
      </c>
    </row>
    <row r="203" spans="1:19" ht="11.25">
      <c r="A203" s="1" t="s">
        <v>49</v>
      </c>
      <c r="B203" s="15">
        <v>14257.82</v>
      </c>
      <c r="C203" s="16">
        <v>108031.21</v>
      </c>
      <c r="D203" s="15">
        <v>6433.56</v>
      </c>
      <c r="E203" s="16">
        <v>28968.13</v>
      </c>
      <c r="F203" s="15">
        <f t="shared" si="17"/>
        <v>20691.38</v>
      </c>
      <c r="G203" s="16">
        <f t="shared" si="18"/>
        <v>136999.34</v>
      </c>
      <c r="H203" s="15">
        <v>14316.42</v>
      </c>
      <c r="I203" s="16">
        <v>107362.8</v>
      </c>
      <c r="J203" s="15">
        <v>6416.19</v>
      </c>
      <c r="K203" s="16">
        <v>28907.95</v>
      </c>
      <c r="L203" s="16">
        <f t="shared" si="19"/>
        <v>20732.61</v>
      </c>
      <c r="M203" s="16">
        <f t="shared" si="20"/>
        <v>136270.75</v>
      </c>
      <c r="N203" s="15">
        <v>14072.54</v>
      </c>
      <c r="O203" s="16">
        <v>107585.54</v>
      </c>
      <c r="P203" s="15">
        <v>6397.4</v>
      </c>
      <c r="Q203" s="16">
        <v>28837.68</v>
      </c>
      <c r="R203" s="16">
        <f t="shared" si="21"/>
        <v>20469.940000000002</v>
      </c>
      <c r="S203" s="16">
        <f t="shared" si="22"/>
        <v>136423.22</v>
      </c>
    </row>
    <row r="204" spans="1:19" ht="11.25">
      <c r="A204" s="1" t="s">
        <v>50</v>
      </c>
      <c r="B204" s="15">
        <v>18537.04</v>
      </c>
      <c r="C204" s="16">
        <v>109003.65</v>
      </c>
      <c r="D204" s="15">
        <v>8769.56</v>
      </c>
      <c r="E204" s="16">
        <v>39237.08</v>
      </c>
      <c r="F204" s="15">
        <f t="shared" si="17"/>
        <v>27306.6</v>
      </c>
      <c r="G204" s="16">
        <f t="shared" si="18"/>
        <v>148240.72999999998</v>
      </c>
      <c r="H204" s="15">
        <v>18546.42</v>
      </c>
      <c r="I204" s="16">
        <v>108947.76</v>
      </c>
      <c r="J204" s="15">
        <v>8769</v>
      </c>
      <c r="K204" s="16">
        <v>39224.47</v>
      </c>
      <c r="L204" s="16">
        <f t="shared" si="19"/>
        <v>27315.42</v>
      </c>
      <c r="M204" s="16">
        <f t="shared" si="20"/>
        <v>148172.22999999998</v>
      </c>
      <c r="N204" s="15">
        <v>18287</v>
      </c>
      <c r="O204" s="16">
        <v>108308.59</v>
      </c>
      <c r="P204" s="15">
        <v>8745.31</v>
      </c>
      <c r="Q204" s="16">
        <v>39159</v>
      </c>
      <c r="R204" s="16">
        <f t="shared" si="21"/>
        <v>27032.309999999998</v>
      </c>
      <c r="S204" s="16">
        <f t="shared" si="22"/>
        <v>147467.59</v>
      </c>
    </row>
    <row r="205" spans="1:19" ht="11.25">
      <c r="A205" s="1" t="s">
        <v>51</v>
      </c>
      <c r="B205" s="15">
        <v>6165.56</v>
      </c>
      <c r="C205" s="16">
        <v>47165.87</v>
      </c>
      <c r="D205" s="15">
        <v>3063.26</v>
      </c>
      <c r="E205" s="16">
        <v>14321.04</v>
      </c>
      <c r="F205" s="15">
        <f t="shared" si="17"/>
        <v>9228.82</v>
      </c>
      <c r="G205" s="16">
        <f t="shared" si="18"/>
        <v>61486.91</v>
      </c>
      <c r="H205" s="15">
        <v>6215.04</v>
      </c>
      <c r="I205" s="16">
        <v>47159.95</v>
      </c>
      <c r="J205" s="15">
        <v>3052.57</v>
      </c>
      <c r="K205" s="16">
        <v>14282.18</v>
      </c>
      <c r="L205" s="16">
        <f t="shared" si="19"/>
        <v>9267.61</v>
      </c>
      <c r="M205" s="16">
        <f t="shared" si="20"/>
        <v>61442.13</v>
      </c>
      <c r="N205" s="15">
        <v>6082.68</v>
      </c>
      <c r="O205" s="16">
        <v>47543.63</v>
      </c>
      <c r="P205" s="15">
        <v>3051.72</v>
      </c>
      <c r="Q205" s="16">
        <v>14209.59</v>
      </c>
      <c r="R205" s="16">
        <f t="shared" si="21"/>
        <v>9134.4</v>
      </c>
      <c r="S205" s="16">
        <f t="shared" si="22"/>
        <v>61753.22</v>
      </c>
    </row>
    <row r="206" spans="1:19" ht="11.25">
      <c r="A206" s="1" t="s">
        <v>52</v>
      </c>
      <c r="B206" s="15">
        <v>12869.56</v>
      </c>
      <c r="C206" s="16">
        <v>81746.87</v>
      </c>
      <c r="D206" s="15">
        <v>6732.91</v>
      </c>
      <c r="E206" s="16">
        <v>27660.43</v>
      </c>
      <c r="F206" s="15">
        <f t="shared" si="17"/>
        <v>19602.47</v>
      </c>
      <c r="G206" s="16">
        <f t="shared" si="18"/>
        <v>109407.29999999999</v>
      </c>
      <c r="H206" s="15">
        <v>12914.61</v>
      </c>
      <c r="I206" s="16">
        <v>81256.23</v>
      </c>
      <c r="J206" s="15">
        <v>6738.71</v>
      </c>
      <c r="K206" s="16">
        <v>27620.04</v>
      </c>
      <c r="L206" s="16">
        <f t="shared" si="19"/>
        <v>19653.32</v>
      </c>
      <c r="M206" s="16">
        <f t="shared" si="20"/>
        <v>108876.26999999999</v>
      </c>
      <c r="N206" s="15">
        <v>12782.09</v>
      </c>
      <c r="O206" s="16">
        <v>81036.5</v>
      </c>
      <c r="P206" s="15">
        <v>6733.9</v>
      </c>
      <c r="Q206" s="16">
        <v>27547.04</v>
      </c>
      <c r="R206" s="16">
        <f t="shared" si="21"/>
        <v>19515.989999999998</v>
      </c>
      <c r="S206" s="16">
        <f t="shared" si="22"/>
        <v>108583.54000000001</v>
      </c>
    </row>
    <row r="207" spans="1:19" ht="11.25">
      <c r="A207" s="1" t="s">
        <v>53</v>
      </c>
      <c r="B207" s="15">
        <v>5595.08</v>
      </c>
      <c r="C207" s="16">
        <v>39637.56</v>
      </c>
      <c r="D207" s="15">
        <v>3015.82</v>
      </c>
      <c r="E207" s="16">
        <v>15024.26</v>
      </c>
      <c r="F207" s="15">
        <f t="shared" si="17"/>
        <v>8610.9</v>
      </c>
      <c r="G207" s="16">
        <f t="shared" si="18"/>
        <v>54661.82</v>
      </c>
      <c r="H207" s="15">
        <v>5653.33</v>
      </c>
      <c r="I207" s="16">
        <v>39757.8</v>
      </c>
      <c r="J207" s="15">
        <v>3012.33</v>
      </c>
      <c r="K207" s="16">
        <v>15011.52</v>
      </c>
      <c r="L207" s="16">
        <f t="shared" si="19"/>
        <v>8665.66</v>
      </c>
      <c r="M207" s="16">
        <f t="shared" si="20"/>
        <v>54769.32000000001</v>
      </c>
      <c r="N207" s="15">
        <v>5574.45</v>
      </c>
      <c r="O207" s="16">
        <v>39177.68</v>
      </c>
      <c r="P207" s="15">
        <v>3004</v>
      </c>
      <c r="Q207" s="16">
        <v>14956.63</v>
      </c>
      <c r="R207" s="16">
        <f t="shared" si="21"/>
        <v>8578.45</v>
      </c>
      <c r="S207" s="16">
        <f t="shared" si="22"/>
        <v>54134.31</v>
      </c>
    </row>
    <row r="208" spans="1:19" ht="11.25">
      <c r="A208" s="1" t="s">
        <v>54</v>
      </c>
      <c r="B208" s="15">
        <v>3122.3</v>
      </c>
      <c r="C208" s="16">
        <v>27215.43</v>
      </c>
      <c r="D208" s="15">
        <v>1466.47</v>
      </c>
      <c r="E208" s="16">
        <v>8523.43</v>
      </c>
      <c r="F208" s="15">
        <f t="shared" si="17"/>
        <v>4588.77</v>
      </c>
      <c r="G208" s="16">
        <f t="shared" si="18"/>
        <v>35738.86</v>
      </c>
      <c r="H208" s="15">
        <v>3157.81</v>
      </c>
      <c r="I208" s="16">
        <v>27389.38</v>
      </c>
      <c r="J208" s="15">
        <v>1469.28</v>
      </c>
      <c r="K208" s="16">
        <v>8534.61</v>
      </c>
      <c r="L208" s="16">
        <f t="shared" si="19"/>
        <v>4627.09</v>
      </c>
      <c r="M208" s="16">
        <f t="shared" si="20"/>
        <v>35923.990000000005</v>
      </c>
      <c r="N208" s="15">
        <v>3073.31</v>
      </c>
      <c r="O208" s="16">
        <v>27041.08</v>
      </c>
      <c r="P208" s="15">
        <v>1454.9</v>
      </c>
      <c r="Q208" s="16">
        <v>8476.36</v>
      </c>
      <c r="R208" s="16">
        <f t="shared" si="21"/>
        <v>4528.21</v>
      </c>
      <c r="S208" s="16">
        <f t="shared" si="22"/>
        <v>35517.44</v>
      </c>
    </row>
    <row r="209" spans="1:19" ht="11.25">
      <c r="A209" s="1" t="s">
        <v>55</v>
      </c>
      <c r="B209" s="15">
        <v>22434.34</v>
      </c>
      <c r="C209" s="16">
        <v>155066.56</v>
      </c>
      <c r="D209" s="15">
        <v>9487.08</v>
      </c>
      <c r="E209" s="16">
        <v>37523.6</v>
      </c>
      <c r="F209" s="15">
        <f t="shared" si="17"/>
        <v>31921.42</v>
      </c>
      <c r="G209" s="16">
        <f t="shared" si="18"/>
        <v>192590.16</v>
      </c>
      <c r="H209" s="15">
        <v>22450.9</v>
      </c>
      <c r="I209" s="16">
        <v>153667.04</v>
      </c>
      <c r="J209" s="15">
        <v>9436.57</v>
      </c>
      <c r="K209" s="16">
        <v>37392.04</v>
      </c>
      <c r="L209" s="16">
        <f t="shared" si="19"/>
        <v>31887.47</v>
      </c>
      <c r="M209" s="16">
        <f t="shared" si="20"/>
        <v>191059.08000000002</v>
      </c>
      <c r="N209" s="15">
        <v>22356.27</v>
      </c>
      <c r="O209" s="16">
        <v>155449.04</v>
      </c>
      <c r="P209" s="15">
        <v>9442</v>
      </c>
      <c r="Q209" s="16">
        <v>37338.54</v>
      </c>
      <c r="R209" s="16">
        <f t="shared" si="21"/>
        <v>31798.27</v>
      </c>
      <c r="S209" s="16">
        <f t="shared" si="22"/>
        <v>192787.58000000002</v>
      </c>
    </row>
    <row r="210" spans="1:19" ht="11.25">
      <c r="A210" s="1" t="s">
        <v>56</v>
      </c>
      <c r="B210" s="15">
        <v>5695.69</v>
      </c>
      <c r="C210" s="16">
        <v>37056.26</v>
      </c>
      <c r="D210" s="15">
        <v>3758.3</v>
      </c>
      <c r="E210" s="16">
        <v>18060.61</v>
      </c>
      <c r="F210" s="15">
        <f t="shared" si="17"/>
        <v>9453.99</v>
      </c>
      <c r="G210" s="16">
        <f t="shared" si="18"/>
        <v>55116.87</v>
      </c>
      <c r="H210" s="15">
        <v>5734.76</v>
      </c>
      <c r="I210" s="16">
        <v>37257.28</v>
      </c>
      <c r="J210" s="15">
        <v>3754.81</v>
      </c>
      <c r="K210" s="16">
        <v>18071.47</v>
      </c>
      <c r="L210" s="16">
        <f t="shared" si="19"/>
        <v>9489.57</v>
      </c>
      <c r="M210" s="16">
        <f t="shared" si="20"/>
        <v>55328.75</v>
      </c>
      <c r="N210" s="15">
        <v>5649.36</v>
      </c>
      <c r="O210" s="16">
        <v>36924.45</v>
      </c>
      <c r="P210" s="15">
        <v>3749.59</v>
      </c>
      <c r="Q210" s="16">
        <v>17958.95</v>
      </c>
      <c r="R210" s="16">
        <f t="shared" si="21"/>
        <v>9398.95</v>
      </c>
      <c r="S210" s="16">
        <f t="shared" si="22"/>
        <v>54883.399999999994</v>
      </c>
    </row>
    <row r="211" spans="1:19" ht="11.25">
      <c r="A211" s="2" t="s">
        <v>57</v>
      </c>
      <c r="B211" s="17">
        <v>93587.26</v>
      </c>
      <c r="C211" s="18">
        <v>640614.47</v>
      </c>
      <c r="D211" s="17">
        <v>46095.39</v>
      </c>
      <c r="E211" s="18">
        <v>204062.99</v>
      </c>
      <c r="F211" s="17">
        <f t="shared" si="17"/>
        <v>139682.65</v>
      </c>
      <c r="G211" s="18">
        <f t="shared" si="18"/>
        <v>844677.46</v>
      </c>
      <c r="H211" s="17">
        <v>93979.57</v>
      </c>
      <c r="I211" s="18">
        <v>638590.9</v>
      </c>
      <c r="J211" s="17">
        <v>46032.76</v>
      </c>
      <c r="K211" s="18">
        <v>203823.95</v>
      </c>
      <c r="L211" s="18">
        <f t="shared" si="19"/>
        <v>140012.33000000002</v>
      </c>
      <c r="M211" s="18">
        <f t="shared" si="20"/>
        <v>842414.8500000001</v>
      </c>
      <c r="N211" s="17">
        <v>92748.95</v>
      </c>
      <c r="O211" s="18">
        <v>637714.27</v>
      </c>
      <c r="P211" s="17">
        <v>45922.27</v>
      </c>
      <c r="Q211" s="18">
        <v>203121.82</v>
      </c>
      <c r="R211" s="18">
        <f t="shared" si="21"/>
        <v>138671.22</v>
      </c>
      <c r="S211" s="18">
        <f t="shared" si="22"/>
        <v>840836.0900000001</v>
      </c>
    </row>
    <row r="212" spans="1:19" ht="11.25">
      <c r="A212" s="2" t="s">
        <v>58</v>
      </c>
      <c r="B212" s="17">
        <v>2753.87</v>
      </c>
      <c r="C212" s="18">
        <v>15371.39</v>
      </c>
      <c r="D212" s="17">
        <v>1687.87</v>
      </c>
      <c r="E212" s="18">
        <v>3401.43</v>
      </c>
      <c r="F212" s="17">
        <f t="shared" si="17"/>
        <v>4441.74</v>
      </c>
      <c r="G212" s="18">
        <f t="shared" si="18"/>
        <v>18772.82</v>
      </c>
      <c r="H212" s="17">
        <v>2762.61</v>
      </c>
      <c r="I212" s="18">
        <v>15610.57</v>
      </c>
      <c r="J212" s="17">
        <v>1679.09</v>
      </c>
      <c r="K212" s="18">
        <v>3392.76</v>
      </c>
      <c r="L212" s="18">
        <f t="shared" si="19"/>
        <v>4441.7</v>
      </c>
      <c r="M212" s="18">
        <f t="shared" si="20"/>
        <v>19003.33</v>
      </c>
      <c r="N212" s="17">
        <v>2724.5</v>
      </c>
      <c r="O212" s="18">
        <v>15662.13</v>
      </c>
      <c r="P212" s="17">
        <v>1676.04</v>
      </c>
      <c r="Q212" s="18">
        <v>3391.5</v>
      </c>
      <c r="R212" s="18">
        <f t="shared" si="21"/>
        <v>4400.54</v>
      </c>
      <c r="S212" s="18">
        <f t="shared" si="22"/>
        <v>19053.629999999997</v>
      </c>
    </row>
    <row r="213" spans="1:23" ht="12" thickBot="1">
      <c r="A213" s="2" t="s">
        <v>59</v>
      </c>
      <c r="B213" s="19">
        <v>2427.95</v>
      </c>
      <c r="C213" s="20">
        <v>15141.08</v>
      </c>
      <c r="D213" s="21">
        <v>2307.26</v>
      </c>
      <c r="E213" s="22">
        <v>4142.82</v>
      </c>
      <c r="F213" s="21">
        <f t="shared" si="17"/>
        <v>4735.21</v>
      </c>
      <c r="G213" s="22">
        <f t="shared" si="18"/>
        <v>19283.9</v>
      </c>
      <c r="H213" s="19">
        <v>2429.52</v>
      </c>
      <c r="I213" s="20">
        <v>15181.76</v>
      </c>
      <c r="J213" s="21">
        <v>2305</v>
      </c>
      <c r="K213" s="22">
        <v>4148.19</v>
      </c>
      <c r="L213" s="22">
        <f t="shared" si="19"/>
        <v>4734.52</v>
      </c>
      <c r="M213" s="22">
        <f t="shared" si="20"/>
        <v>19329.95</v>
      </c>
      <c r="N213" s="19">
        <v>2403.54</v>
      </c>
      <c r="O213" s="20">
        <v>15141.86</v>
      </c>
      <c r="P213" s="21">
        <v>2312.81</v>
      </c>
      <c r="Q213" s="22">
        <v>4159.18</v>
      </c>
      <c r="R213" s="22">
        <f t="shared" si="21"/>
        <v>4716.35</v>
      </c>
      <c r="S213" s="22">
        <f t="shared" si="22"/>
        <v>19301.04</v>
      </c>
      <c r="W213" t="s">
        <v>79</v>
      </c>
    </row>
    <row r="214" spans="1:19" ht="14.25" thickBot="1" thickTop="1">
      <c r="A214" s="5" t="s">
        <v>80</v>
      </c>
      <c r="B214" s="23">
        <v>2254170.87</v>
      </c>
      <c r="C214" s="23">
        <v>12913715.52</v>
      </c>
      <c r="D214" s="23">
        <v>820341</v>
      </c>
      <c r="E214" s="23">
        <v>3178352.39</v>
      </c>
      <c r="F214" s="23">
        <f t="shared" si="17"/>
        <v>3074511.87</v>
      </c>
      <c r="G214" s="23">
        <f t="shared" si="18"/>
        <v>16092067.91</v>
      </c>
      <c r="H214" s="23">
        <v>2248608.952</v>
      </c>
      <c r="I214" s="23">
        <v>12810074</v>
      </c>
      <c r="J214" s="23">
        <v>817624.524</v>
      </c>
      <c r="K214" s="23">
        <v>3164675.286</v>
      </c>
      <c r="L214" s="23">
        <f t="shared" si="19"/>
        <v>3066233.476</v>
      </c>
      <c r="M214" s="23">
        <f t="shared" si="20"/>
        <v>15974749.286</v>
      </c>
      <c r="N214" s="23">
        <v>2219968.182</v>
      </c>
      <c r="O214" s="23">
        <v>12784858.136</v>
      </c>
      <c r="P214" s="23">
        <v>816352.591</v>
      </c>
      <c r="Q214" s="23">
        <v>3165396.045</v>
      </c>
      <c r="R214" s="23">
        <f t="shared" si="21"/>
        <v>3036320.773</v>
      </c>
      <c r="S214" s="23">
        <f t="shared" si="22"/>
        <v>15950254.181</v>
      </c>
    </row>
    <row r="215" ht="12" thickTop="1"/>
    <row r="220" ht="12" thickBot="1"/>
    <row r="221" spans="2:23" ht="72" customHeight="1" thickBot="1" thickTop="1">
      <c r="B221" s="189" t="s">
        <v>109</v>
      </c>
      <c r="C221" s="189"/>
      <c r="D221" s="189"/>
      <c r="E221" s="189"/>
      <c r="F221" s="189"/>
      <c r="G221" s="189"/>
      <c r="H221" s="189" t="s">
        <v>110</v>
      </c>
      <c r="I221" s="189"/>
      <c r="J221" s="189"/>
      <c r="K221" s="189"/>
      <c r="L221" s="189"/>
      <c r="M221" s="189"/>
      <c r="N221" s="208" t="s">
        <v>111</v>
      </c>
      <c r="O221" s="208"/>
      <c r="P221" s="208"/>
      <c r="Q221" s="208"/>
      <c r="R221" s="208"/>
      <c r="S221" s="208"/>
      <c r="T221" s="204" t="s">
        <v>112</v>
      </c>
      <c r="U221" s="205"/>
      <c r="V221" s="213" t="s">
        <v>113</v>
      </c>
      <c r="W221" s="214"/>
    </row>
    <row r="222" spans="1:23" ht="15.75" thickBot="1" thickTop="1">
      <c r="A222" s="4"/>
      <c r="B222" s="190" t="s">
        <v>65</v>
      </c>
      <c r="C222" s="191"/>
      <c r="D222" s="187" t="s">
        <v>66</v>
      </c>
      <c r="E222" s="188"/>
      <c r="F222" s="187" t="s">
        <v>67</v>
      </c>
      <c r="G222" s="188"/>
      <c r="H222" s="190" t="s">
        <v>65</v>
      </c>
      <c r="I222" s="191"/>
      <c r="J222" s="187" t="s">
        <v>66</v>
      </c>
      <c r="K222" s="188"/>
      <c r="L222" s="187" t="s">
        <v>67</v>
      </c>
      <c r="M222" s="188"/>
      <c r="N222" s="209" t="s">
        <v>65</v>
      </c>
      <c r="O222" s="210"/>
      <c r="P222" s="211" t="s">
        <v>66</v>
      </c>
      <c r="Q222" s="212"/>
      <c r="R222" s="211" t="s">
        <v>67</v>
      </c>
      <c r="S222" s="212"/>
      <c r="T222" s="206" t="s">
        <v>67</v>
      </c>
      <c r="U222" s="207"/>
      <c r="V222" s="215" t="s">
        <v>67</v>
      </c>
      <c r="W222" s="216"/>
    </row>
    <row r="223" spans="1:23" ht="39.75" thickBot="1" thickTop="1">
      <c r="A223" s="3" t="s">
        <v>64</v>
      </c>
      <c r="B223" s="7" t="s">
        <v>60</v>
      </c>
      <c r="C223" s="8" t="s">
        <v>70</v>
      </c>
      <c r="D223" s="9" t="s">
        <v>60</v>
      </c>
      <c r="E223" s="8" t="s">
        <v>70</v>
      </c>
      <c r="F223" s="9" t="s">
        <v>60</v>
      </c>
      <c r="G223" s="8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35" t="s">
        <v>60</v>
      </c>
      <c r="O223" s="36" t="s">
        <v>70</v>
      </c>
      <c r="P223" s="37" t="s">
        <v>60</v>
      </c>
      <c r="Q223" s="36" t="s">
        <v>70</v>
      </c>
      <c r="R223" s="37" t="s">
        <v>60</v>
      </c>
      <c r="S223" s="36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" thickTop="1">
      <c r="A224" s="1" t="s">
        <v>61</v>
      </c>
      <c r="B224" s="11">
        <v>14001.81</v>
      </c>
      <c r="C224" s="12">
        <v>121074.66</v>
      </c>
      <c r="D224" s="13">
        <v>4308.76</v>
      </c>
      <c r="E224" s="14">
        <v>21154.24</v>
      </c>
      <c r="F224" s="14">
        <f>B224+D224</f>
        <v>18310.57</v>
      </c>
      <c r="G224" s="14">
        <f>C224+E224</f>
        <v>142228.9</v>
      </c>
      <c r="H224" s="11">
        <v>14049.95</v>
      </c>
      <c r="I224" s="12">
        <v>121952.42</v>
      </c>
      <c r="J224" s="13">
        <v>4315.71</v>
      </c>
      <c r="K224" s="14">
        <v>21220.42</v>
      </c>
      <c r="L224" s="13">
        <f>H224+J224</f>
        <v>18365.66</v>
      </c>
      <c r="M224" s="70">
        <f>I224+K224</f>
        <v>143172.84</v>
      </c>
      <c r="N224" s="38">
        <v>14307.26</v>
      </c>
      <c r="O224" s="39">
        <v>122943.99</v>
      </c>
      <c r="P224" s="47">
        <v>4321.78</v>
      </c>
      <c r="Q224" s="48">
        <v>21219.94</v>
      </c>
      <c r="R224" s="47">
        <f>N224+P224</f>
        <v>18629.04</v>
      </c>
      <c r="S224" s="48">
        <f>O224+Q224</f>
        <v>144163.93</v>
      </c>
      <c r="T224" s="63">
        <f>R224-L224</f>
        <v>263.380000000001</v>
      </c>
      <c r="U224" s="63">
        <f>S224-M224</f>
        <v>991.0899999999965</v>
      </c>
      <c r="V224" s="89">
        <f>R224-F5</f>
        <v>77.52999999999884</v>
      </c>
      <c r="W224" s="89">
        <f>S224-G5</f>
        <v>3165.6199999999953</v>
      </c>
    </row>
    <row r="225" spans="1:23" ht="11.25">
      <c r="A225" s="1" t="s">
        <v>62</v>
      </c>
      <c r="B225" s="15">
        <v>30026.42</v>
      </c>
      <c r="C225" s="16">
        <v>221386.57</v>
      </c>
      <c r="D225" s="15">
        <v>12405.81</v>
      </c>
      <c r="E225" s="16">
        <v>67864.19</v>
      </c>
      <c r="F225" s="16">
        <f aca="true" t="shared" si="23" ref="F225:F286">B225+D225</f>
        <v>42432.229999999996</v>
      </c>
      <c r="G225" s="16">
        <f aca="true" t="shared" si="24" ref="G225:G286">C225+E225</f>
        <v>289250.76</v>
      </c>
      <c r="H225" s="15">
        <v>30125</v>
      </c>
      <c r="I225" s="16">
        <v>222063.81</v>
      </c>
      <c r="J225" s="15">
        <v>12431.61</v>
      </c>
      <c r="K225" s="16">
        <v>67966.76</v>
      </c>
      <c r="L225" s="15">
        <f aca="true" t="shared" si="25" ref="L225:L286">H225+J225</f>
        <v>42556.61</v>
      </c>
      <c r="M225" s="71">
        <f aca="true" t="shared" si="26" ref="M225:M286">I225+K225</f>
        <v>290030.57</v>
      </c>
      <c r="N225" s="40">
        <v>30524.36</v>
      </c>
      <c r="O225" s="41">
        <v>223095.79</v>
      </c>
      <c r="P225" s="40">
        <v>12419.52</v>
      </c>
      <c r="Q225" s="41">
        <v>67977.36</v>
      </c>
      <c r="R225" s="40">
        <f aca="true" t="shared" si="27" ref="R225:R286">N225+P225</f>
        <v>42943.880000000005</v>
      </c>
      <c r="S225" s="41">
        <f aca="true" t="shared" si="28" ref="S225:S286">O225+Q225</f>
        <v>291073.15</v>
      </c>
      <c r="T225" s="65">
        <f aca="true" t="shared" si="29" ref="T225:T286">R225-L225</f>
        <v>387.2700000000041</v>
      </c>
      <c r="U225" s="65">
        <f aca="true" t="shared" si="30" ref="U225:U286">S225-M225</f>
        <v>1042.5800000000163</v>
      </c>
      <c r="V225" s="93">
        <f aca="true" t="shared" si="31" ref="V225:V286">R225-F6</f>
        <v>699.4200000000055</v>
      </c>
      <c r="W225" s="93">
        <f aca="true" t="shared" si="32" ref="W225:W286">S225-G6</f>
        <v>6026.690000000002</v>
      </c>
    </row>
    <row r="226" spans="1:23" ht="11.25">
      <c r="A226" s="1" t="s">
        <v>63</v>
      </c>
      <c r="B226" s="15">
        <v>47867.09</v>
      </c>
      <c r="C226" s="16">
        <v>348488.57</v>
      </c>
      <c r="D226" s="15">
        <v>26494.95</v>
      </c>
      <c r="E226" s="16">
        <v>84788.14</v>
      </c>
      <c r="F226" s="16">
        <f t="shared" si="23"/>
        <v>74362.04</v>
      </c>
      <c r="G226" s="16">
        <f t="shared" si="24"/>
        <v>433276.71</v>
      </c>
      <c r="H226" s="15">
        <v>48351.81</v>
      </c>
      <c r="I226" s="16">
        <v>350665.33</v>
      </c>
      <c r="J226" s="15">
        <v>26672.76</v>
      </c>
      <c r="K226" s="16">
        <v>85141.14</v>
      </c>
      <c r="L226" s="15">
        <f t="shared" si="25"/>
        <v>75024.56999999999</v>
      </c>
      <c r="M226" s="71">
        <f t="shared" si="26"/>
        <v>435806.47000000003</v>
      </c>
      <c r="N226" s="40">
        <v>49060.89</v>
      </c>
      <c r="O226" s="41">
        <v>352682.68</v>
      </c>
      <c r="P226" s="40">
        <v>26724.57</v>
      </c>
      <c r="Q226" s="41">
        <v>85215.57</v>
      </c>
      <c r="R226" s="40">
        <f t="shared" si="27"/>
        <v>75785.45999999999</v>
      </c>
      <c r="S226" s="41">
        <f t="shared" si="28"/>
        <v>437898.25</v>
      </c>
      <c r="T226" s="65">
        <f t="shared" si="29"/>
        <v>760.8899999999994</v>
      </c>
      <c r="U226" s="65">
        <f t="shared" si="30"/>
        <v>2091.7799999999697</v>
      </c>
      <c r="V226" s="93">
        <f t="shared" si="31"/>
        <v>1451.9400000000023</v>
      </c>
      <c r="W226" s="93">
        <f t="shared" si="32"/>
        <v>10283.580000000016</v>
      </c>
    </row>
    <row r="227" spans="1:23" ht="11.25">
      <c r="A227" s="2" t="s">
        <v>1</v>
      </c>
      <c r="B227" s="17">
        <v>91895.33</v>
      </c>
      <c r="C227" s="18">
        <v>690949.81</v>
      </c>
      <c r="D227" s="17">
        <v>43209.52</v>
      </c>
      <c r="E227" s="18">
        <v>173806.57</v>
      </c>
      <c r="F227" s="18">
        <f t="shared" si="23"/>
        <v>135104.85</v>
      </c>
      <c r="G227" s="18">
        <f t="shared" si="24"/>
        <v>864756.3800000001</v>
      </c>
      <c r="H227" s="17">
        <v>92526.76</v>
      </c>
      <c r="I227" s="18">
        <v>694681.56</v>
      </c>
      <c r="J227" s="17">
        <v>43420.09</v>
      </c>
      <c r="K227" s="18">
        <v>174328.33</v>
      </c>
      <c r="L227" s="17">
        <f t="shared" si="25"/>
        <v>135946.84999999998</v>
      </c>
      <c r="M227" s="72">
        <f t="shared" si="26"/>
        <v>869009.89</v>
      </c>
      <c r="N227" s="42">
        <v>93892.52</v>
      </c>
      <c r="O227" s="43">
        <v>698722.47</v>
      </c>
      <c r="P227" s="42">
        <v>43465.89</v>
      </c>
      <c r="Q227" s="43">
        <v>174412.89</v>
      </c>
      <c r="R227" s="42">
        <f t="shared" si="27"/>
        <v>137358.41</v>
      </c>
      <c r="S227" s="43">
        <f t="shared" si="28"/>
        <v>873135.36</v>
      </c>
      <c r="T227" s="68">
        <f t="shared" si="29"/>
        <v>1411.5600000000268</v>
      </c>
      <c r="U227" s="68">
        <f t="shared" si="30"/>
        <v>4125.469999999972</v>
      </c>
      <c r="V227" s="97">
        <f t="shared" si="31"/>
        <v>2228.899999999994</v>
      </c>
      <c r="W227" s="97">
        <f t="shared" si="32"/>
        <v>19475.890000000014</v>
      </c>
    </row>
    <row r="228" spans="1:23" ht="11.25">
      <c r="A228" s="1" t="s">
        <v>2</v>
      </c>
      <c r="B228" s="15">
        <v>331861.85</v>
      </c>
      <c r="C228" s="16">
        <v>1871996.23</v>
      </c>
      <c r="D228" s="15">
        <v>94271</v>
      </c>
      <c r="E228" s="16">
        <v>384339.04</v>
      </c>
      <c r="F228" s="16">
        <f t="shared" si="23"/>
        <v>426132.85</v>
      </c>
      <c r="G228" s="16">
        <f t="shared" si="24"/>
        <v>2256335.27</v>
      </c>
      <c r="H228" s="15">
        <v>334978.33</v>
      </c>
      <c r="I228" s="16">
        <v>1882300.04</v>
      </c>
      <c r="J228" s="15">
        <v>94479.95</v>
      </c>
      <c r="K228" s="16">
        <v>385836.47</v>
      </c>
      <c r="L228" s="15">
        <f t="shared" si="25"/>
        <v>429458.28</v>
      </c>
      <c r="M228" s="71">
        <f t="shared" si="26"/>
        <v>2268136.51</v>
      </c>
      <c r="N228" s="40">
        <v>338642.26</v>
      </c>
      <c r="O228" s="41">
        <v>1889854.63</v>
      </c>
      <c r="P228" s="40">
        <v>94772.63</v>
      </c>
      <c r="Q228" s="41">
        <v>386735.2</v>
      </c>
      <c r="R228" s="40">
        <f t="shared" si="27"/>
        <v>433414.89</v>
      </c>
      <c r="S228" s="41">
        <f t="shared" si="28"/>
        <v>2276589.83</v>
      </c>
      <c r="T228" s="65">
        <f t="shared" si="29"/>
        <v>3956.609999999986</v>
      </c>
      <c r="U228" s="65">
        <f t="shared" si="30"/>
        <v>8453.320000000298</v>
      </c>
      <c r="V228" s="93">
        <f t="shared" si="31"/>
        <v>10758.210000000021</v>
      </c>
      <c r="W228" s="93">
        <f t="shared" si="32"/>
        <v>83433.83999999985</v>
      </c>
    </row>
    <row r="229" spans="1:23" ht="11.25">
      <c r="A229" s="1" t="s">
        <v>3</v>
      </c>
      <c r="B229" s="15">
        <v>39579.52</v>
      </c>
      <c r="C229" s="16">
        <v>218218.38</v>
      </c>
      <c r="D229" s="15">
        <v>14159.52</v>
      </c>
      <c r="E229" s="16">
        <v>60250.99</v>
      </c>
      <c r="F229" s="16">
        <f t="shared" si="23"/>
        <v>53739.03999999999</v>
      </c>
      <c r="G229" s="16">
        <f t="shared" si="24"/>
        <v>278469.37</v>
      </c>
      <c r="H229" s="15">
        <v>38841.23</v>
      </c>
      <c r="I229" s="16">
        <v>212064.19</v>
      </c>
      <c r="J229" s="15">
        <v>13938.52</v>
      </c>
      <c r="K229" s="16">
        <v>60077.43</v>
      </c>
      <c r="L229" s="15">
        <f t="shared" si="25"/>
        <v>52779.75</v>
      </c>
      <c r="M229" s="71">
        <f t="shared" si="26"/>
        <v>272141.62</v>
      </c>
      <c r="N229" s="40">
        <v>39110.63</v>
      </c>
      <c r="O229" s="41">
        <v>211807.84</v>
      </c>
      <c r="P229" s="40">
        <v>13855.31</v>
      </c>
      <c r="Q229" s="41">
        <v>60007.15</v>
      </c>
      <c r="R229" s="40">
        <f t="shared" si="27"/>
        <v>52965.939999999995</v>
      </c>
      <c r="S229" s="41">
        <f t="shared" si="28"/>
        <v>271814.99</v>
      </c>
      <c r="T229" s="65">
        <f t="shared" si="29"/>
        <v>186.18999999999505</v>
      </c>
      <c r="U229" s="65">
        <f t="shared" si="30"/>
        <v>-326.63000000000466</v>
      </c>
      <c r="V229" s="93">
        <f t="shared" si="31"/>
        <v>1169.469999999994</v>
      </c>
      <c r="W229" s="93">
        <f t="shared" si="32"/>
        <v>10074.419999999984</v>
      </c>
    </row>
    <row r="230" spans="1:23" ht="11.25">
      <c r="A230" s="1" t="s">
        <v>4</v>
      </c>
      <c r="B230" s="15">
        <v>22993.33</v>
      </c>
      <c r="C230" s="16">
        <v>121101.85</v>
      </c>
      <c r="D230" s="15">
        <v>7875.76</v>
      </c>
      <c r="E230" s="16">
        <v>39676.28</v>
      </c>
      <c r="F230" s="16">
        <f t="shared" si="23"/>
        <v>30869.090000000004</v>
      </c>
      <c r="G230" s="16">
        <f t="shared" si="24"/>
        <v>160778.13</v>
      </c>
      <c r="H230" s="15">
        <v>22564.42</v>
      </c>
      <c r="I230" s="16">
        <v>121232.09</v>
      </c>
      <c r="J230" s="15">
        <v>7889.09</v>
      </c>
      <c r="K230" s="16">
        <v>39735.09</v>
      </c>
      <c r="L230" s="15">
        <f t="shared" si="25"/>
        <v>30453.51</v>
      </c>
      <c r="M230" s="71">
        <f t="shared" si="26"/>
        <v>160967.18</v>
      </c>
      <c r="N230" s="40">
        <v>22739.68</v>
      </c>
      <c r="O230" s="41">
        <v>123370.68</v>
      </c>
      <c r="P230" s="40">
        <v>7905.52</v>
      </c>
      <c r="Q230" s="41">
        <v>39904.63</v>
      </c>
      <c r="R230" s="40">
        <f t="shared" si="27"/>
        <v>30645.2</v>
      </c>
      <c r="S230" s="41">
        <f t="shared" si="28"/>
        <v>163275.31</v>
      </c>
      <c r="T230" s="65">
        <f t="shared" si="29"/>
        <v>191.69000000000233</v>
      </c>
      <c r="U230" s="65">
        <f t="shared" si="30"/>
        <v>2308.1300000000047</v>
      </c>
      <c r="V230" s="93">
        <f t="shared" si="31"/>
        <v>486</v>
      </c>
      <c r="W230" s="93">
        <f t="shared" si="32"/>
        <v>4944.940000000002</v>
      </c>
    </row>
    <row r="231" spans="1:23" ht="11.25">
      <c r="A231" s="1" t="s">
        <v>5</v>
      </c>
      <c r="B231" s="15">
        <v>34057.95</v>
      </c>
      <c r="C231" s="16">
        <v>214162.9</v>
      </c>
      <c r="D231" s="15">
        <v>13633.76</v>
      </c>
      <c r="E231" s="16">
        <v>54305.37</v>
      </c>
      <c r="F231" s="16">
        <f t="shared" si="23"/>
        <v>47691.71</v>
      </c>
      <c r="G231" s="16">
        <f t="shared" si="24"/>
        <v>268468.27</v>
      </c>
      <c r="H231" s="15">
        <v>34202.23</v>
      </c>
      <c r="I231" s="16">
        <v>210448.42</v>
      </c>
      <c r="J231" s="15">
        <v>13440.81</v>
      </c>
      <c r="K231" s="16">
        <v>53882.57</v>
      </c>
      <c r="L231" s="15">
        <f t="shared" si="25"/>
        <v>47643.04</v>
      </c>
      <c r="M231" s="71">
        <f t="shared" si="26"/>
        <v>264330.99</v>
      </c>
      <c r="N231" s="40">
        <v>34668.31</v>
      </c>
      <c r="O231" s="41">
        <v>209783.36</v>
      </c>
      <c r="P231" s="40">
        <v>13394</v>
      </c>
      <c r="Q231" s="41">
        <v>53777.05</v>
      </c>
      <c r="R231" s="40">
        <f t="shared" si="27"/>
        <v>48062.31</v>
      </c>
      <c r="S231" s="41">
        <f t="shared" si="28"/>
        <v>263560.41</v>
      </c>
      <c r="T231" s="65">
        <f t="shared" si="29"/>
        <v>419.2699999999968</v>
      </c>
      <c r="U231" s="65">
        <f t="shared" si="30"/>
        <v>-770.5800000000163</v>
      </c>
      <c r="V231" s="93">
        <f t="shared" si="31"/>
        <v>1445.8999999999942</v>
      </c>
      <c r="W231" s="93">
        <f t="shared" si="32"/>
        <v>9663.479999999981</v>
      </c>
    </row>
    <row r="232" spans="1:23" ht="11.25">
      <c r="A232" s="2" t="s">
        <v>6</v>
      </c>
      <c r="B232" s="17">
        <v>428492.66</v>
      </c>
      <c r="C232" s="18">
        <v>2425479.38</v>
      </c>
      <c r="D232" s="17">
        <v>129940.04</v>
      </c>
      <c r="E232" s="18">
        <v>538571.71</v>
      </c>
      <c r="F232" s="18">
        <f t="shared" si="23"/>
        <v>558432.7</v>
      </c>
      <c r="G232" s="18">
        <f t="shared" si="24"/>
        <v>2964051.09</v>
      </c>
      <c r="H232" s="17">
        <v>430586.23</v>
      </c>
      <c r="I232" s="18">
        <v>2426044.76</v>
      </c>
      <c r="J232" s="17">
        <v>129748.38</v>
      </c>
      <c r="K232" s="18">
        <v>539531.57</v>
      </c>
      <c r="L232" s="17">
        <f t="shared" si="25"/>
        <v>560334.61</v>
      </c>
      <c r="M232" s="72">
        <f t="shared" si="26"/>
        <v>2965576.3299999996</v>
      </c>
      <c r="N232" s="42">
        <v>435160.89</v>
      </c>
      <c r="O232" s="43">
        <v>2434816.52</v>
      </c>
      <c r="P232" s="42">
        <v>129927.47</v>
      </c>
      <c r="Q232" s="43">
        <v>540424.05</v>
      </c>
      <c r="R232" s="42">
        <f t="shared" si="27"/>
        <v>565088.36</v>
      </c>
      <c r="S232" s="43">
        <f t="shared" si="28"/>
        <v>2975240.5700000003</v>
      </c>
      <c r="T232" s="68">
        <f t="shared" si="29"/>
        <v>4753.75</v>
      </c>
      <c r="U232" s="68">
        <f t="shared" si="30"/>
        <v>9664.24000000069</v>
      </c>
      <c r="V232" s="97">
        <f t="shared" si="31"/>
        <v>13859.579999999958</v>
      </c>
      <c r="W232" s="97">
        <f t="shared" si="32"/>
        <v>108116.68000000063</v>
      </c>
    </row>
    <row r="233" spans="1:23" ht="11.25">
      <c r="A233" s="1" t="s">
        <v>7</v>
      </c>
      <c r="B233" s="15">
        <v>52321.04</v>
      </c>
      <c r="C233" s="16">
        <v>299782.05</v>
      </c>
      <c r="D233" s="15">
        <v>20861.14</v>
      </c>
      <c r="E233" s="16">
        <v>88075.19</v>
      </c>
      <c r="F233" s="16">
        <f t="shared" si="23"/>
        <v>73182.18</v>
      </c>
      <c r="G233" s="16">
        <f t="shared" si="24"/>
        <v>387857.24</v>
      </c>
      <c r="H233" s="15">
        <v>52319.09</v>
      </c>
      <c r="I233" s="16">
        <v>298900.8</v>
      </c>
      <c r="J233" s="15">
        <v>20849.9</v>
      </c>
      <c r="K233" s="16">
        <v>88013.33</v>
      </c>
      <c r="L233" s="15">
        <f t="shared" si="25"/>
        <v>73168.98999999999</v>
      </c>
      <c r="M233" s="71">
        <f t="shared" si="26"/>
        <v>386914.13</v>
      </c>
      <c r="N233" s="40">
        <v>53008.47</v>
      </c>
      <c r="O233" s="41">
        <v>297865.1</v>
      </c>
      <c r="P233" s="40">
        <v>20864.26</v>
      </c>
      <c r="Q233" s="41">
        <v>87960.1</v>
      </c>
      <c r="R233" s="40">
        <f t="shared" si="27"/>
        <v>73872.73</v>
      </c>
      <c r="S233" s="41">
        <f t="shared" si="28"/>
        <v>385825.19999999995</v>
      </c>
      <c r="T233" s="65">
        <f t="shared" si="29"/>
        <v>703.7400000000052</v>
      </c>
      <c r="U233" s="65">
        <f t="shared" si="30"/>
        <v>-1088.9300000000512</v>
      </c>
      <c r="V233" s="93">
        <f t="shared" si="31"/>
        <v>799.5299999999988</v>
      </c>
      <c r="W233" s="93">
        <f t="shared" si="32"/>
        <v>8792.949999999953</v>
      </c>
    </row>
    <row r="234" spans="1:23" ht="11.25">
      <c r="A234" s="1" t="s">
        <v>8</v>
      </c>
      <c r="B234" s="15">
        <v>13619.9</v>
      </c>
      <c r="C234" s="16">
        <v>74808.9</v>
      </c>
      <c r="D234" s="15">
        <v>6726.52</v>
      </c>
      <c r="E234" s="16">
        <v>36398</v>
      </c>
      <c r="F234" s="16">
        <f t="shared" si="23"/>
        <v>20346.42</v>
      </c>
      <c r="G234" s="16">
        <f t="shared" si="24"/>
        <v>111206.9</v>
      </c>
      <c r="H234" s="15">
        <v>13618.09</v>
      </c>
      <c r="I234" s="16">
        <v>74010.42</v>
      </c>
      <c r="J234" s="15">
        <v>6725.19</v>
      </c>
      <c r="K234" s="16">
        <v>36312.52</v>
      </c>
      <c r="L234" s="15">
        <f t="shared" si="25"/>
        <v>20343.28</v>
      </c>
      <c r="M234" s="71">
        <f t="shared" si="26"/>
        <v>110322.94</v>
      </c>
      <c r="N234" s="40">
        <v>13785.26</v>
      </c>
      <c r="O234" s="41">
        <v>73937.26</v>
      </c>
      <c r="P234" s="40">
        <v>6724.05</v>
      </c>
      <c r="Q234" s="41">
        <v>36235.36</v>
      </c>
      <c r="R234" s="40">
        <f t="shared" si="27"/>
        <v>20509.31</v>
      </c>
      <c r="S234" s="41">
        <f t="shared" si="28"/>
        <v>110172.62</v>
      </c>
      <c r="T234" s="65">
        <f t="shared" si="29"/>
        <v>166.03000000000247</v>
      </c>
      <c r="U234" s="65">
        <f t="shared" si="30"/>
        <v>-150.32000000000698</v>
      </c>
      <c r="V234" s="93">
        <f t="shared" si="31"/>
        <v>552.0600000000013</v>
      </c>
      <c r="W234" s="93">
        <f t="shared" si="32"/>
        <v>1999.679999999993</v>
      </c>
    </row>
    <row r="235" spans="1:23" ht="11.25">
      <c r="A235" s="1" t="s">
        <v>9</v>
      </c>
      <c r="B235" s="15">
        <v>11869.61</v>
      </c>
      <c r="C235" s="16">
        <v>70556.14</v>
      </c>
      <c r="D235" s="15">
        <v>6310.04</v>
      </c>
      <c r="E235" s="16">
        <v>25913.66</v>
      </c>
      <c r="F235" s="16">
        <f t="shared" si="23"/>
        <v>18179.65</v>
      </c>
      <c r="G235" s="16">
        <f t="shared" si="24"/>
        <v>96469.8</v>
      </c>
      <c r="H235" s="15">
        <v>11852.76</v>
      </c>
      <c r="I235" s="16">
        <v>70140.95</v>
      </c>
      <c r="J235" s="15">
        <v>6305.47</v>
      </c>
      <c r="K235" s="16">
        <v>25887.62</v>
      </c>
      <c r="L235" s="15">
        <f t="shared" si="25"/>
        <v>18158.23</v>
      </c>
      <c r="M235" s="71">
        <f t="shared" si="26"/>
        <v>96028.56999999999</v>
      </c>
      <c r="N235" s="40">
        <v>11938.68</v>
      </c>
      <c r="O235" s="41">
        <v>69868.15</v>
      </c>
      <c r="P235" s="40">
        <v>6285.05</v>
      </c>
      <c r="Q235" s="41">
        <v>25829.47</v>
      </c>
      <c r="R235" s="40">
        <f t="shared" si="27"/>
        <v>18223.73</v>
      </c>
      <c r="S235" s="41">
        <f t="shared" si="28"/>
        <v>95697.62</v>
      </c>
      <c r="T235" s="65">
        <f t="shared" si="29"/>
        <v>65.5</v>
      </c>
      <c r="U235" s="65">
        <f t="shared" si="30"/>
        <v>-330.9499999999971</v>
      </c>
      <c r="V235" s="93">
        <f t="shared" si="31"/>
        <v>39.7400000000016</v>
      </c>
      <c r="W235" s="93">
        <f t="shared" si="32"/>
        <v>854.2599999999948</v>
      </c>
    </row>
    <row r="236" spans="1:23" ht="11.25">
      <c r="A236" s="1" t="s">
        <v>10</v>
      </c>
      <c r="B236" s="15">
        <v>42269.85</v>
      </c>
      <c r="C236" s="16">
        <v>234606.09</v>
      </c>
      <c r="D236" s="15">
        <v>19457.47</v>
      </c>
      <c r="E236" s="16">
        <v>67351.9</v>
      </c>
      <c r="F236" s="16">
        <f t="shared" si="23"/>
        <v>61727.32</v>
      </c>
      <c r="G236" s="16">
        <f t="shared" si="24"/>
        <v>301957.99</v>
      </c>
      <c r="H236" s="15">
        <v>42339.33</v>
      </c>
      <c r="I236" s="16">
        <v>235127.99</v>
      </c>
      <c r="J236" s="15">
        <v>19420.61</v>
      </c>
      <c r="K236" s="16">
        <v>67260.19</v>
      </c>
      <c r="L236" s="15">
        <f t="shared" si="25"/>
        <v>61759.94</v>
      </c>
      <c r="M236" s="71">
        <f t="shared" si="26"/>
        <v>302388.18</v>
      </c>
      <c r="N236" s="40">
        <v>42901.1</v>
      </c>
      <c r="O236" s="41">
        <v>234034.42</v>
      </c>
      <c r="P236" s="40">
        <v>19463.78</v>
      </c>
      <c r="Q236" s="41">
        <v>67234.36</v>
      </c>
      <c r="R236" s="40">
        <f t="shared" si="27"/>
        <v>62364.88</v>
      </c>
      <c r="S236" s="41">
        <f t="shared" si="28"/>
        <v>301268.78</v>
      </c>
      <c r="T236" s="65">
        <f t="shared" si="29"/>
        <v>604.939999999995</v>
      </c>
      <c r="U236" s="65">
        <f t="shared" si="30"/>
        <v>-1119.399999999965</v>
      </c>
      <c r="V236" s="93">
        <f t="shared" si="31"/>
        <v>1242.0499999999956</v>
      </c>
      <c r="W236" s="93">
        <f t="shared" si="32"/>
        <v>8479.790000000037</v>
      </c>
    </row>
    <row r="237" spans="1:23" ht="11.25">
      <c r="A237" s="2" t="s">
        <v>11</v>
      </c>
      <c r="B237" s="17">
        <v>120080.42</v>
      </c>
      <c r="C237" s="18">
        <v>679753.19</v>
      </c>
      <c r="D237" s="17">
        <v>53355.19</v>
      </c>
      <c r="E237" s="18">
        <v>217738.76</v>
      </c>
      <c r="F237" s="18">
        <f t="shared" si="23"/>
        <v>173435.61</v>
      </c>
      <c r="G237" s="18">
        <f t="shared" si="24"/>
        <v>897491.95</v>
      </c>
      <c r="H237" s="17">
        <v>120129.28</v>
      </c>
      <c r="I237" s="18">
        <v>678180.19</v>
      </c>
      <c r="J237" s="17">
        <v>53301.19</v>
      </c>
      <c r="K237" s="18">
        <v>217473.66</v>
      </c>
      <c r="L237" s="17">
        <f t="shared" si="25"/>
        <v>173430.47</v>
      </c>
      <c r="M237" s="72">
        <f t="shared" si="26"/>
        <v>895653.85</v>
      </c>
      <c r="N237" s="42">
        <v>121633.52</v>
      </c>
      <c r="O237" s="43">
        <v>675704.94</v>
      </c>
      <c r="P237" s="42">
        <v>53337.15</v>
      </c>
      <c r="Q237" s="43">
        <v>217259.31</v>
      </c>
      <c r="R237" s="42">
        <f t="shared" si="27"/>
        <v>174970.67</v>
      </c>
      <c r="S237" s="43">
        <f t="shared" si="28"/>
        <v>892964.25</v>
      </c>
      <c r="T237" s="68">
        <f t="shared" si="29"/>
        <v>1540.2000000000116</v>
      </c>
      <c r="U237" s="68">
        <f t="shared" si="30"/>
        <v>-2689.5999999999767</v>
      </c>
      <c r="V237" s="97">
        <f t="shared" si="31"/>
        <v>2633.360000000015</v>
      </c>
      <c r="W237" s="97">
        <f t="shared" si="32"/>
        <v>20126.679999999935</v>
      </c>
    </row>
    <row r="238" spans="1:23" ht="11.25">
      <c r="A238" s="1" t="s">
        <v>12</v>
      </c>
      <c r="B238" s="15">
        <v>38399.47</v>
      </c>
      <c r="C238" s="16">
        <v>142658.33</v>
      </c>
      <c r="D238" s="15">
        <v>12730.14</v>
      </c>
      <c r="E238" s="16">
        <v>55472.19</v>
      </c>
      <c r="F238" s="16">
        <f t="shared" si="23"/>
        <v>51129.61</v>
      </c>
      <c r="G238" s="16">
        <f t="shared" si="24"/>
        <v>198130.52</v>
      </c>
      <c r="H238" s="15">
        <v>45205.33</v>
      </c>
      <c r="I238" s="16">
        <v>150786.38</v>
      </c>
      <c r="J238" s="15">
        <v>12709.42</v>
      </c>
      <c r="K238" s="16">
        <v>55593.04</v>
      </c>
      <c r="L238" s="15">
        <f t="shared" si="25"/>
        <v>57914.75</v>
      </c>
      <c r="M238" s="71">
        <f t="shared" si="26"/>
        <v>206379.42</v>
      </c>
      <c r="N238" s="40">
        <v>47796.52</v>
      </c>
      <c r="O238" s="41">
        <v>154483</v>
      </c>
      <c r="P238" s="40">
        <v>12759.57</v>
      </c>
      <c r="Q238" s="41">
        <v>55762.37</v>
      </c>
      <c r="R238" s="40">
        <f t="shared" si="27"/>
        <v>60556.09</v>
      </c>
      <c r="S238" s="41">
        <f t="shared" si="28"/>
        <v>210245.37</v>
      </c>
      <c r="T238" s="65">
        <f t="shared" si="29"/>
        <v>2641.3399999999965</v>
      </c>
      <c r="U238" s="65">
        <f t="shared" si="30"/>
        <v>3865.9499999999825</v>
      </c>
      <c r="V238" s="93">
        <f t="shared" si="31"/>
        <v>3292.2599999999948</v>
      </c>
      <c r="W238" s="93">
        <f t="shared" si="32"/>
        <v>6861.899999999965</v>
      </c>
    </row>
    <row r="239" spans="1:23" ht="11.25">
      <c r="A239" s="1" t="s">
        <v>13</v>
      </c>
      <c r="B239" s="15">
        <v>43304.66</v>
      </c>
      <c r="C239" s="16">
        <v>239012.9</v>
      </c>
      <c r="D239" s="15">
        <v>19147.33</v>
      </c>
      <c r="E239" s="16">
        <v>56950.28</v>
      </c>
      <c r="F239" s="16">
        <f t="shared" si="23"/>
        <v>62451.990000000005</v>
      </c>
      <c r="G239" s="16">
        <f t="shared" si="24"/>
        <v>295963.18</v>
      </c>
      <c r="H239" s="15">
        <v>43379.19</v>
      </c>
      <c r="I239" s="16">
        <v>236733.56</v>
      </c>
      <c r="J239" s="15">
        <v>19114.19</v>
      </c>
      <c r="K239" s="16">
        <v>56825.14</v>
      </c>
      <c r="L239" s="15">
        <f t="shared" si="25"/>
        <v>62493.380000000005</v>
      </c>
      <c r="M239" s="71">
        <f t="shared" si="26"/>
        <v>293558.7</v>
      </c>
      <c r="N239" s="40">
        <v>44312.26</v>
      </c>
      <c r="O239" s="41">
        <v>237458.52</v>
      </c>
      <c r="P239" s="40">
        <v>19167.26</v>
      </c>
      <c r="Q239" s="41">
        <v>56826.84</v>
      </c>
      <c r="R239" s="40">
        <f t="shared" si="27"/>
        <v>63479.520000000004</v>
      </c>
      <c r="S239" s="41">
        <f t="shared" si="28"/>
        <v>294285.36</v>
      </c>
      <c r="T239" s="65">
        <f t="shared" si="29"/>
        <v>986.1399999999994</v>
      </c>
      <c r="U239" s="65">
        <f t="shared" si="30"/>
        <v>726.6599999999744</v>
      </c>
      <c r="V239" s="93">
        <f t="shared" si="31"/>
        <v>2186.9500000000044</v>
      </c>
      <c r="W239" s="93">
        <f t="shared" si="32"/>
        <v>4888.259999999951</v>
      </c>
    </row>
    <row r="240" spans="1:23" ht="11.25">
      <c r="A240" s="1" t="s">
        <v>14</v>
      </c>
      <c r="B240" s="15">
        <v>26968.14</v>
      </c>
      <c r="C240" s="16">
        <v>153194.85</v>
      </c>
      <c r="D240" s="15">
        <v>15381.04</v>
      </c>
      <c r="E240" s="16">
        <v>50509.66</v>
      </c>
      <c r="F240" s="16">
        <f t="shared" si="23"/>
        <v>42349.18</v>
      </c>
      <c r="G240" s="16">
        <f t="shared" si="24"/>
        <v>203704.51</v>
      </c>
      <c r="H240" s="15">
        <v>27182.19</v>
      </c>
      <c r="I240" s="16">
        <v>154837.57</v>
      </c>
      <c r="J240" s="15">
        <v>15419.42</v>
      </c>
      <c r="K240" s="16">
        <v>50505.28</v>
      </c>
      <c r="L240" s="15">
        <f t="shared" si="25"/>
        <v>42601.61</v>
      </c>
      <c r="M240" s="71">
        <f t="shared" si="26"/>
        <v>205342.85</v>
      </c>
      <c r="N240" s="40">
        <v>27583</v>
      </c>
      <c r="O240" s="41">
        <v>155868.42</v>
      </c>
      <c r="P240" s="40">
        <v>15439.63</v>
      </c>
      <c r="Q240" s="41">
        <v>50506.26</v>
      </c>
      <c r="R240" s="40">
        <f t="shared" si="27"/>
        <v>43022.63</v>
      </c>
      <c r="S240" s="41">
        <f t="shared" si="28"/>
        <v>206374.68000000002</v>
      </c>
      <c r="T240" s="65">
        <f t="shared" si="29"/>
        <v>421.0199999999968</v>
      </c>
      <c r="U240" s="65">
        <f t="shared" si="30"/>
        <v>1031.8300000000163</v>
      </c>
      <c r="V240" s="93">
        <f t="shared" si="31"/>
        <v>827.6399999999994</v>
      </c>
      <c r="W240" s="93">
        <f t="shared" si="32"/>
        <v>3417.9000000000233</v>
      </c>
    </row>
    <row r="241" spans="1:23" ht="11.25">
      <c r="A241" s="1" t="s">
        <v>15</v>
      </c>
      <c r="B241" s="15">
        <v>34606.09</v>
      </c>
      <c r="C241" s="16">
        <v>178859.33</v>
      </c>
      <c r="D241" s="15">
        <v>17526</v>
      </c>
      <c r="E241" s="16">
        <v>60283.61</v>
      </c>
      <c r="F241" s="16">
        <f t="shared" si="23"/>
        <v>52132.09</v>
      </c>
      <c r="G241" s="16">
        <f t="shared" si="24"/>
        <v>239142.94</v>
      </c>
      <c r="H241" s="15">
        <v>35839.9</v>
      </c>
      <c r="I241" s="16">
        <v>181339.04</v>
      </c>
      <c r="J241" s="15">
        <v>17553.04</v>
      </c>
      <c r="K241" s="16">
        <v>60310.85</v>
      </c>
      <c r="L241" s="15">
        <f t="shared" si="25"/>
        <v>53392.94</v>
      </c>
      <c r="M241" s="71">
        <f t="shared" si="26"/>
        <v>241649.89</v>
      </c>
      <c r="N241" s="40">
        <v>36454.26</v>
      </c>
      <c r="O241" s="41">
        <v>183706.68</v>
      </c>
      <c r="P241" s="40">
        <v>17633.94</v>
      </c>
      <c r="Q241" s="41">
        <v>60531.52</v>
      </c>
      <c r="R241" s="40">
        <f t="shared" si="27"/>
        <v>54088.2</v>
      </c>
      <c r="S241" s="41">
        <f t="shared" si="28"/>
        <v>244238.19999999998</v>
      </c>
      <c r="T241" s="65">
        <f t="shared" si="29"/>
        <v>695.2599999999948</v>
      </c>
      <c r="U241" s="65">
        <f t="shared" si="30"/>
        <v>2588.3099999999686</v>
      </c>
      <c r="V241" s="93">
        <f t="shared" si="31"/>
        <v>1949.2099999999919</v>
      </c>
      <c r="W241" s="93">
        <f t="shared" si="32"/>
        <v>4641.109999999986</v>
      </c>
    </row>
    <row r="242" spans="1:23" ht="11.25">
      <c r="A242" s="1" t="s">
        <v>16</v>
      </c>
      <c r="B242" s="15">
        <v>16864</v>
      </c>
      <c r="C242" s="16">
        <v>96916.33</v>
      </c>
      <c r="D242" s="15">
        <v>8436.85</v>
      </c>
      <c r="E242" s="16">
        <v>26251.62</v>
      </c>
      <c r="F242" s="16">
        <f t="shared" si="23"/>
        <v>25300.85</v>
      </c>
      <c r="G242" s="16">
        <f t="shared" si="24"/>
        <v>123167.95</v>
      </c>
      <c r="H242" s="15">
        <v>16988.04</v>
      </c>
      <c r="I242" s="16">
        <v>96643.14</v>
      </c>
      <c r="J242" s="15">
        <v>8404.09</v>
      </c>
      <c r="K242" s="16">
        <v>26197.04</v>
      </c>
      <c r="L242" s="15">
        <f t="shared" si="25"/>
        <v>25392.13</v>
      </c>
      <c r="M242" s="71">
        <f t="shared" si="26"/>
        <v>122840.18</v>
      </c>
      <c r="N242" s="40">
        <v>17265.42</v>
      </c>
      <c r="O242" s="41">
        <v>97382.89</v>
      </c>
      <c r="P242" s="40">
        <v>8418.73</v>
      </c>
      <c r="Q242" s="41">
        <v>26196.31</v>
      </c>
      <c r="R242" s="40">
        <f t="shared" si="27"/>
        <v>25684.149999999998</v>
      </c>
      <c r="S242" s="41">
        <f t="shared" si="28"/>
        <v>123579.2</v>
      </c>
      <c r="T242" s="65">
        <f t="shared" si="29"/>
        <v>292.0199999999968</v>
      </c>
      <c r="U242" s="65">
        <f t="shared" si="30"/>
        <v>739.0200000000041</v>
      </c>
      <c r="V242" s="93">
        <f t="shared" si="31"/>
        <v>513.630000000001</v>
      </c>
      <c r="W242" s="93">
        <f t="shared" si="32"/>
        <v>1496.520000000004</v>
      </c>
    </row>
    <row r="243" spans="1:23" ht="11.25">
      <c r="A243" s="1" t="s">
        <v>17</v>
      </c>
      <c r="B243" s="15">
        <v>18741.71</v>
      </c>
      <c r="C243" s="16">
        <v>115505.19</v>
      </c>
      <c r="D243" s="15">
        <v>12215.76</v>
      </c>
      <c r="E243" s="16">
        <v>39088.66</v>
      </c>
      <c r="F243" s="16">
        <f t="shared" si="23"/>
        <v>30957.47</v>
      </c>
      <c r="G243" s="16">
        <f t="shared" si="24"/>
        <v>154593.85</v>
      </c>
      <c r="H243" s="15">
        <v>18781.42</v>
      </c>
      <c r="I243" s="16">
        <v>115770.14</v>
      </c>
      <c r="J243" s="15">
        <v>12254.33</v>
      </c>
      <c r="K243" s="16">
        <v>38963.81</v>
      </c>
      <c r="L243" s="15">
        <f t="shared" si="25"/>
        <v>31035.75</v>
      </c>
      <c r="M243" s="71">
        <f t="shared" si="26"/>
        <v>154733.95</v>
      </c>
      <c r="N243" s="40">
        <v>19017.31</v>
      </c>
      <c r="O243" s="41">
        <v>116291.94</v>
      </c>
      <c r="P243" s="40">
        <v>12300.47</v>
      </c>
      <c r="Q243" s="41">
        <v>38861.36</v>
      </c>
      <c r="R243" s="40">
        <f t="shared" si="27"/>
        <v>31317.78</v>
      </c>
      <c r="S243" s="41">
        <f t="shared" si="28"/>
        <v>155153.3</v>
      </c>
      <c r="T243" s="65">
        <f t="shared" si="29"/>
        <v>282.02999999999884</v>
      </c>
      <c r="U243" s="65">
        <f t="shared" si="30"/>
        <v>419.3499999999767</v>
      </c>
      <c r="V243" s="93">
        <f t="shared" si="31"/>
        <v>580.7899999999972</v>
      </c>
      <c r="W243" s="93">
        <f t="shared" si="32"/>
        <v>2279.7299999999814</v>
      </c>
    </row>
    <row r="244" spans="1:23" ht="11.25">
      <c r="A244" s="1" t="s">
        <v>18</v>
      </c>
      <c r="B244" s="15">
        <v>72503.42</v>
      </c>
      <c r="C244" s="16">
        <v>382341.76</v>
      </c>
      <c r="D244" s="15">
        <v>30741.71</v>
      </c>
      <c r="E244" s="16">
        <v>105974.95</v>
      </c>
      <c r="F244" s="16">
        <f t="shared" si="23"/>
        <v>103245.13</v>
      </c>
      <c r="G244" s="16">
        <f t="shared" si="24"/>
        <v>488316.71</v>
      </c>
      <c r="H244" s="15">
        <v>72340</v>
      </c>
      <c r="I244" s="16">
        <v>374660.86</v>
      </c>
      <c r="J244" s="15">
        <v>30732.85</v>
      </c>
      <c r="K244" s="16">
        <v>105964.04</v>
      </c>
      <c r="L244" s="15">
        <f t="shared" si="25"/>
        <v>103072.85</v>
      </c>
      <c r="M244" s="71">
        <f t="shared" si="26"/>
        <v>480624.89999999997</v>
      </c>
      <c r="N244" s="40">
        <v>73404.68</v>
      </c>
      <c r="O244" s="41">
        <v>375221.73</v>
      </c>
      <c r="P244" s="40">
        <v>30756.63</v>
      </c>
      <c r="Q244" s="41">
        <v>106026.37</v>
      </c>
      <c r="R244" s="40">
        <f t="shared" si="27"/>
        <v>104161.31</v>
      </c>
      <c r="S244" s="41">
        <f t="shared" si="28"/>
        <v>481248.1</v>
      </c>
      <c r="T244" s="65">
        <f t="shared" si="29"/>
        <v>1088.4599999999919</v>
      </c>
      <c r="U244" s="65">
        <f t="shared" si="30"/>
        <v>623.2000000000116</v>
      </c>
      <c r="V244" s="93">
        <f t="shared" si="31"/>
        <v>3677.3699999999953</v>
      </c>
      <c r="W244" s="93">
        <f t="shared" si="32"/>
        <v>18905.109999999986</v>
      </c>
    </row>
    <row r="245" spans="1:23" ht="11.25">
      <c r="A245" s="1" t="s">
        <v>19</v>
      </c>
      <c r="B245" s="15">
        <v>77218.61</v>
      </c>
      <c r="C245" s="16">
        <v>453776.52</v>
      </c>
      <c r="D245" s="15">
        <v>33190.38</v>
      </c>
      <c r="E245" s="16">
        <v>102477.14</v>
      </c>
      <c r="F245" s="16">
        <f t="shared" si="23"/>
        <v>110408.98999999999</v>
      </c>
      <c r="G245" s="16">
        <f t="shared" si="24"/>
        <v>556253.66</v>
      </c>
      <c r="H245" s="15">
        <v>77989.04</v>
      </c>
      <c r="I245" s="16">
        <v>456980.9</v>
      </c>
      <c r="J245" s="15">
        <v>33324.38</v>
      </c>
      <c r="K245" s="16">
        <v>102939.71</v>
      </c>
      <c r="L245" s="15">
        <f t="shared" si="25"/>
        <v>111313.41999999998</v>
      </c>
      <c r="M245" s="71">
        <f t="shared" si="26"/>
        <v>559920.61</v>
      </c>
      <c r="N245" s="40">
        <v>79416.78</v>
      </c>
      <c r="O245" s="41">
        <v>459496.31</v>
      </c>
      <c r="P245" s="40">
        <v>33468</v>
      </c>
      <c r="Q245" s="41">
        <v>103206.05</v>
      </c>
      <c r="R245" s="40">
        <f t="shared" si="27"/>
        <v>112884.78</v>
      </c>
      <c r="S245" s="41">
        <f t="shared" si="28"/>
        <v>562702.36</v>
      </c>
      <c r="T245" s="65">
        <f t="shared" si="29"/>
        <v>1571.3600000000151</v>
      </c>
      <c r="U245" s="65">
        <f t="shared" si="30"/>
        <v>2781.75</v>
      </c>
      <c r="V245" s="93">
        <f t="shared" si="31"/>
        <v>3339.6800000000076</v>
      </c>
      <c r="W245" s="93">
        <f t="shared" si="32"/>
        <v>12783.479999999981</v>
      </c>
    </row>
    <row r="246" spans="1:23" ht="11.25">
      <c r="A246" s="2" t="s">
        <v>20</v>
      </c>
      <c r="B246" s="17">
        <v>328606.14</v>
      </c>
      <c r="C246" s="18">
        <v>1762265.23</v>
      </c>
      <c r="D246" s="17">
        <v>149369.23</v>
      </c>
      <c r="E246" s="18">
        <v>497008.14</v>
      </c>
      <c r="F246" s="18">
        <f t="shared" si="23"/>
        <v>477975.37</v>
      </c>
      <c r="G246" s="18">
        <f t="shared" si="24"/>
        <v>2259273.37</v>
      </c>
      <c r="H246" s="17">
        <v>337705.14</v>
      </c>
      <c r="I246" s="18">
        <v>1767751.61</v>
      </c>
      <c r="J246" s="17">
        <v>149511.76</v>
      </c>
      <c r="K246" s="18">
        <v>497298.95</v>
      </c>
      <c r="L246" s="17">
        <f t="shared" si="25"/>
        <v>487216.9</v>
      </c>
      <c r="M246" s="72">
        <f t="shared" si="26"/>
        <v>2265050.56</v>
      </c>
      <c r="N246" s="42">
        <v>345250.26</v>
      </c>
      <c r="O246" s="43">
        <v>1779909.52</v>
      </c>
      <c r="P246" s="42">
        <v>149944.26</v>
      </c>
      <c r="Q246" s="43">
        <v>497917.1</v>
      </c>
      <c r="R246" s="42">
        <f t="shared" si="27"/>
        <v>495194.52</v>
      </c>
      <c r="S246" s="43">
        <f t="shared" si="28"/>
        <v>2277826.62</v>
      </c>
      <c r="T246" s="68">
        <f t="shared" si="29"/>
        <v>7977.619999999995</v>
      </c>
      <c r="U246" s="68">
        <f t="shared" si="30"/>
        <v>12776.060000000056</v>
      </c>
      <c r="V246" s="97">
        <f t="shared" si="31"/>
        <v>16367.530000000028</v>
      </c>
      <c r="W246" s="97">
        <f t="shared" si="32"/>
        <v>55274</v>
      </c>
    </row>
    <row r="247" spans="1:23" ht="11.25">
      <c r="A247" s="2" t="s">
        <v>21</v>
      </c>
      <c r="B247" s="17">
        <v>45070.23</v>
      </c>
      <c r="C247" s="18">
        <v>258829.47</v>
      </c>
      <c r="D247" s="17">
        <v>17498.19</v>
      </c>
      <c r="E247" s="18">
        <v>76164.95</v>
      </c>
      <c r="F247" s="18">
        <f t="shared" si="23"/>
        <v>62568.42</v>
      </c>
      <c r="G247" s="18">
        <f t="shared" si="24"/>
        <v>334994.42</v>
      </c>
      <c r="H247" s="17">
        <v>45105</v>
      </c>
      <c r="I247" s="18">
        <v>258267.81</v>
      </c>
      <c r="J247" s="17">
        <v>17542.23</v>
      </c>
      <c r="K247" s="18">
        <v>76192.19</v>
      </c>
      <c r="L247" s="17">
        <f t="shared" si="25"/>
        <v>62647.229999999996</v>
      </c>
      <c r="M247" s="72">
        <f t="shared" si="26"/>
        <v>334460</v>
      </c>
      <c r="N247" s="42">
        <v>45447.73</v>
      </c>
      <c r="O247" s="43">
        <v>258729.31</v>
      </c>
      <c r="P247" s="42">
        <v>17599.47</v>
      </c>
      <c r="Q247" s="43">
        <v>76205.42</v>
      </c>
      <c r="R247" s="42">
        <f t="shared" si="27"/>
        <v>63047.200000000004</v>
      </c>
      <c r="S247" s="43">
        <f t="shared" si="28"/>
        <v>334934.73</v>
      </c>
      <c r="T247" s="68">
        <f t="shared" si="29"/>
        <v>399.97000000000844</v>
      </c>
      <c r="U247" s="68">
        <f t="shared" si="30"/>
        <v>474.7299999999814</v>
      </c>
      <c r="V247" s="97">
        <f t="shared" si="31"/>
        <v>946.0000000000073</v>
      </c>
      <c r="W247" s="97">
        <f t="shared" si="32"/>
        <v>6033.579999999958</v>
      </c>
    </row>
    <row r="248" spans="1:23" ht="11.25">
      <c r="A248" s="2" t="s">
        <v>22</v>
      </c>
      <c r="B248" s="17">
        <v>24287.23</v>
      </c>
      <c r="C248" s="18">
        <v>152598.04</v>
      </c>
      <c r="D248" s="17">
        <v>10128.47</v>
      </c>
      <c r="E248" s="18">
        <v>42276</v>
      </c>
      <c r="F248" s="18">
        <f t="shared" si="23"/>
        <v>34415.7</v>
      </c>
      <c r="G248" s="18">
        <f t="shared" si="24"/>
        <v>194874.04</v>
      </c>
      <c r="H248" s="17">
        <v>24214.33</v>
      </c>
      <c r="I248" s="18">
        <v>151605.62</v>
      </c>
      <c r="J248" s="17">
        <v>10102.42</v>
      </c>
      <c r="K248" s="18">
        <v>42188.9</v>
      </c>
      <c r="L248" s="17">
        <f t="shared" si="25"/>
        <v>34316.75</v>
      </c>
      <c r="M248" s="72">
        <f t="shared" si="26"/>
        <v>193794.52</v>
      </c>
      <c r="N248" s="42">
        <v>24465.52</v>
      </c>
      <c r="O248" s="43">
        <v>151383.89</v>
      </c>
      <c r="P248" s="42">
        <v>10136.78</v>
      </c>
      <c r="Q248" s="43">
        <v>42106.94</v>
      </c>
      <c r="R248" s="42">
        <f t="shared" si="27"/>
        <v>34602.3</v>
      </c>
      <c r="S248" s="43">
        <f t="shared" si="28"/>
        <v>193490.83000000002</v>
      </c>
      <c r="T248" s="68">
        <f t="shared" si="29"/>
        <v>285.5500000000029</v>
      </c>
      <c r="U248" s="68">
        <f t="shared" si="30"/>
        <v>-303.6899999999732</v>
      </c>
      <c r="V248" s="97">
        <f t="shared" si="31"/>
        <v>688.260000000002</v>
      </c>
      <c r="W248" s="97">
        <f t="shared" si="32"/>
        <v>3377.680000000022</v>
      </c>
    </row>
    <row r="249" spans="1:23" ht="11.25">
      <c r="A249" s="2" t="s">
        <v>23</v>
      </c>
      <c r="B249" s="17">
        <v>12378.33</v>
      </c>
      <c r="C249" s="18">
        <v>87077.95</v>
      </c>
      <c r="D249" s="17">
        <v>6066.47</v>
      </c>
      <c r="E249" s="18">
        <v>26203.47</v>
      </c>
      <c r="F249" s="18">
        <f t="shared" si="23"/>
        <v>18444.8</v>
      </c>
      <c r="G249" s="18">
        <f t="shared" si="24"/>
        <v>113281.42</v>
      </c>
      <c r="H249" s="17">
        <v>12400.19</v>
      </c>
      <c r="I249" s="18">
        <v>86835</v>
      </c>
      <c r="J249" s="17">
        <v>6084.57</v>
      </c>
      <c r="K249" s="18">
        <v>26245.62</v>
      </c>
      <c r="L249" s="17">
        <f t="shared" si="25"/>
        <v>18484.760000000002</v>
      </c>
      <c r="M249" s="72">
        <f t="shared" si="26"/>
        <v>113080.62</v>
      </c>
      <c r="N249" s="42">
        <v>12557.31</v>
      </c>
      <c r="O249" s="43">
        <v>86835.47</v>
      </c>
      <c r="P249" s="42">
        <v>6084.47</v>
      </c>
      <c r="Q249" s="43">
        <v>26257.57</v>
      </c>
      <c r="R249" s="42">
        <f t="shared" si="27"/>
        <v>18641.78</v>
      </c>
      <c r="S249" s="43">
        <f t="shared" si="28"/>
        <v>113093.04000000001</v>
      </c>
      <c r="T249" s="68">
        <f t="shared" si="29"/>
        <v>157.0199999999968</v>
      </c>
      <c r="U249" s="68">
        <f t="shared" si="30"/>
        <v>12.420000000012806</v>
      </c>
      <c r="V249" s="97">
        <f t="shared" si="31"/>
        <v>430.369999999999</v>
      </c>
      <c r="W249" s="97">
        <f t="shared" si="32"/>
        <v>2753.320000000007</v>
      </c>
    </row>
    <row r="250" spans="1:23" ht="11.25">
      <c r="A250" s="2" t="s">
        <v>24</v>
      </c>
      <c r="B250" s="17">
        <v>71645.76</v>
      </c>
      <c r="C250" s="18">
        <v>336813.28</v>
      </c>
      <c r="D250" s="17">
        <v>28116.47</v>
      </c>
      <c r="E250" s="18">
        <v>95065.43</v>
      </c>
      <c r="F250" s="18">
        <f t="shared" si="23"/>
        <v>99762.23</v>
      </c>
      <c r="G250" s="18">
        <f t="shared" si="24"/>
        <v>431878.71</v>
      </c>
      <c r="H250" s="17">
        <v>72379.38</v>
      </c>
      <c r="I250" s="18">
        <v>340817.76</v>
      </c>
      <c r="J250" s="17">
        <v>28182.95</v>
      </c>
      <c r="K250" s="18">
        <v>95492.95</v>
      </c>
      <c r="L250" s="17">
        <f t="shared" si="25"/>
        <v>100562.33</v>
      </c>
      <c r="M250" s="72">
        <f t="shared" si="26"/>
        <v>436310.71</v>
      </c>
      <c r="N250" s="42">
        <v>73430.57</v>
      </c>
      <c r="O250" s="43">
        <v>343674.15</v>
      </c>
      <c r="P250" s="42">
        <v>28258.94</v>
      </c>
      <c r="Q250" s="43">
        <v>95658.68</v>
      </c>
      <c r="R250" s="42">
        <f t="shared" si="27"/>
        <v>101689.51000000001</v>
      </c>
      <c r="S250" s="43">
        <f t="shared" si="28"/>
        <v>439332.83</v>
      </c>
      <c r="T250" s="68">
        <f t="shared" si="29"/>
        <v>1127.1800000000076</v>
      </c>
      <c r="U250" s="68">
        <f t="shared" si="30"/>
        <v>3022.1199999999953</v>
      </c>
      <c r="V250" s="97">
        <f t="shared" si="31"/>
        <v>3145.9400000000023</v>
      </c>
      <c r="W250" s="97">
        <f t="shared" si="32"/>
        <v>19612.420000000042</v>
      </c>
    </row>
    <row r="251" spans="1:23" ht="11.25">
      <c r="A251" s="1" t="s">
        <v>25</v>
      </c>
      <c r="B251" s="15">
        <v>88478.52</v>
      </c>
      <c r="C251" s="16">
        <v>428708.57</v>
      </c>
      <c r="D251" s="15">
        <v>35879.47</v>
      </c>
      <c r="E251" s="16">
        <v>120770.23</v>
      </c>
      <c r="F251" s="16">
        <f t="shared" si="23"/>
        <v>124357.99</v>
      </c>
      <c r="G251" s="16">
        <f t="shared" si="24"/>
        <v>549478.8</v>
      </c>
      <c r="H251" s="15">
        <v>89218.71</v>
      </c>
      <c r="I251" s="16">
        <v>429528.66</v>
      </c>
      <c r="J251" s="15">
        <v>35934.19</v>
      </c>
      <c r="K251" s="16">
        <v>121015.62</v>
      </c>
      <c r="L251" s="15">
        <f t="shared" si="25"/>
        <v>125152.90000000001</v>
      </c>
      <c r="M251" s="71">
        <f t="shared" si="26"/>
        <v>550544.28</v>
      </c>
      <c r="N251" s="40">
        <v>90599.05</v>
      </c>
      <c r="O251" s="41">
        <v>430645.21</v>
      </c>
      <c r="P251" s="40">
        <v>35888.47</v>
      </c>
      <c r="Q251" s="41">
        <v>120945.79</v>
      </c>
      <c r="R251" s="40">
        <f t="shared" si="27"/>
        <v>126487.52</v>
      </c>
      <c r="S251" s="41">
        <f t="shared" si="28"/>
        <v>551591</v>
      </c>
      <c r="T251" s="65">
        <f t="shared" si="29"/>
        <v>1334.6199999999953</v>
      </c>
      <c r="U251" s="65">
        <f t="shared" si="30"/>
        <v>1046.719999999972</v>
      </c>
      <c r="V251" s="93">
        <f t="shared" si="31"/>
        <v>5228.639999999999</v>
      </c>
      <c r="W251" s="93">
        <f t="shared" si="32"/>
        <v>26822.589999999967</v>
      </c>
    </row>
    <row r="252" spans="1:23" ht="11.25">
      <c r="A252" s="1" t="s">
        <v>26</v>
      </c>
      <c r="B252" s="15">
        <v>29088.47</v>
      </c>
      <c r="C252" s="16">
        <v>152065.76</v>
      </c>
      <c r="D252" s="15">
        <v>11148.38</v>
      </c>
      <c r="E252" s="16">
        <v>41187.76</v>
      </c>
      <c r="F252" s="16">
        <f t="shared" si="23"/>
        <v>40236.85</v>
      </c>
      <c r="G252" s="16">
        <f t="shared" si="24"/>
        <v>193253.52000000002</v>
      </c>
      <c r="H252" s="15">
        <v>31675.95</v>
      </c>
      <c r="I252" s="16">
        <v>155420.28</v>
      </c>
      <c r="J252" s="15">
        <v>11081.61</v>
      </c>
      <c r="K252" s="16">
        <v>41050.33</v>
      </c>
      <c r="L252" s="15">
        <f t="shared" si="25"/>
        <v>42757.56</v>
      </c>
      <c r="M252" s="71">
        <f t="shared" si="26"/>
        <v>196470.61</v>
      </c>
      <c r="N252" s="40">
        <v>32387.89</v>
      </c>
      <c r="O252" s="41">
        <v>156793.57</v>
      </c>
      <c r="P252" s="40">
        <v>11103.89</v>
      </c>
      <c r="Q252" s="41">
        <v>41041.1</v>
      </c>
      <c r="R252" s="40">
        <f t="shared" si="27"/>
        <v>43491.78</v>
      </c>
      <c r="S252" s="41">
        <f t="shared" si="28"/>
        <v>197834.67</v>
      </c>
      <c r="T252" s="65">
        <f t="shared" si="29"/>
        <v>734.2200000000012</v>
      </c>
      <c r="U252" s="65">
        <f t="shared" si="30"/>
        <v>1364.0600000000268</v>
      </c>
      <c r="V252" s="93">
        <f t="shared" si="31"/>
        <v>627.8499999999985</v>
      </c>
      <c r="W252" s="93">
        <f t="shared" si="32"/>
        <v>7134.0500000000175</v>
      </c>
    </row>
    <row r="253" spans="1:23" ht="11.25">
      <c r="A253" s="1" t="s">
        <v>27</v>
      </c>
      <c r="B253" s="15">
        <v>133455.9</v>
      </c>
      <c r="C253" s="16">
        <v>657950.47</v>
      </c>
      <c r="D253" s="15">
        <v>48412.23</v>
      </c>
      <c r="E253" s="16">
        <v>170886.71</v>
      </c>
      <c r="F253" s="16">
        <f t="shared" si="23"/>
        <v>181868.13</v>
      </c>
      <c r="G253" s="16">
        <f t="shared" si="24"/>
        <v>828837.1799999999</v>
      </c>
      <c r="H253" s="15">
        <v>138874.95</v>
      </c>
      <c r="I253" s="16">
        <v>669516.47</v>
      </c>
      <c r="J253" s="15">
        <v>48584.38</v>
      </c>
      <c r="K253" s="16">
        <v>171560.23</v>
      </c>
      <c r="L253" s="15">
        <f t="shared" si="25"/>
        <v>187459.33000000002</v>
      </c>
      <c r="M253" s="71">
        <f t="shared" si="26"/>
        <v>841076.7</v>
      </c>
      <c r="N253" s="40">
        <v>141445.52</v>
      </c>
      <c r="O253" s="41">
        <v>675893.05</v>
      </c>
      <c r="P253" s="40">
        <v>48828.15</v>
      </c>
      <c r="Q253" s="41">
        <v>171990.2</v>
      </c>
      <c r="R253" s="40">
        <f t="shared" si="27"/>
        <v>190273.66999999998</v>
      </c>
      <c r="S253" s="41">
        <f t="shared" si="28"/>
        <v>847883.25</v>
      </c>
      <c r="T253" s="65">
        <f t="shared" si="29"/>
        <v>2814.3399999999674</v>
      </c>
      <c r="U253" s="65">
        <f t="shared" si="30"/>
        <v>6806.550000000047</v>
      </c>
      <c r="V253" s="93">
        <f t="shared" si="31"/>
        <v>5045.629999999976</v>
      </c>
      <c r="W253" s="93">
        <f t="shared" si="32"/>
        <v>33629.14999999991</v>
      </c>
    </row>
    <row r="254" spans="1:23" ht="11.25">
      <c r="A254" s="2" t="s">
        <v>28</v>
      </c>
      <c r="B254" s="17">
        <v>251022.9</v>
      </c>
      <c r="C254" s="18">
        <v>1238724.81</v>
      </c>
      <c r="D254" s="17">
        <v>95440.09</v>
      </c>
      <c r="E254" s="18">
        <v>332844.71</v>
      </c>
      <c r="F254" s="18">
        <f t="shared" si="23"/>
        <v>346462.99</v>
      </c>
      <c r="G254" s="18">
        <f t="shared" si="24"/>
        <v>1571569.52</v>
      </c>
      <c r="H254" s="17">
        <v>259769.61</v>
      </c>
      <c r="I254" s="18">
        <v>1254465.42</v>
      </c>
      <c r="J254" s="17">
        <v>95600.19</v>
      </c>
      <c r="K254" s="18">
        <v>333626.19</v>
      </c>
      <c r="L254" s="17">
        <f t="shared" si="25"/>
        <v>355369.8</v>
      </c>
      <c r="M254" s="72">
        <f t="shared" si="26"/>
        <v>1588091.6099999999</v>
      </c>
      <c r="N254" s="42">
        <v>264432.47</v>
      </c>
      <c r="O254" s="43">
        <v>1263331.84</v>
      </c>
      <c r="P254" s="42">
        <v>95820.52</v>
      </c>
      <c r="Q254" s="43">
        <v>333977.1</v>
      </c>
      <c r="R254" s="42">
        <f t="shared" si="27"/>
        <v>360252.99</v>
      </c>
      <c r="S254" s="43">
        <f t="shared" si="28"/>
        <v>1597308.94</v>
      </c>
      <c r="T254" s="68">
        <f t="shared" si="29"/>
        <v>4883.190000000002</v>
      </c>
      <c r="U254" s="68">
        <f t="shared" si="30"/>
        <v>9217.330000000075</v>
      </c>
      <c r="V254" s="97">
        <f t="shared" si="31"/>
        <v>10902.109999999986</v>
      </c>
      <c r="W254" s="97">
        <f t="shared" si="32"/>
        <v>67585.80000000005</v>
      </c>
    </row>
    <row r="255" spans="1:23" ht="11.25">
      <c r="A255" s="1" t="s">
        <v>29</v>
      </c>
      <c r="B255" s="15">
        <v>9146</v>
      </c>
      <c r="C255" s="16">
        <v>59373.09</v>
      </c>
      <c r="D255" s="15">
        <v>3723.47</v>
      </c>
      <c r="E255" s="16">
        <v>22876.85</v>
      </c>
      <c r="F255" s="16">
        <f t="shared" si="23"/>
        <v>12869.47</v>
      </c>
      <c r="G255" s="16">
        <f t="shared" si="24"/>
        <v>82249.94</v>
      </c>
      <c r="H255" s="15">
        <v>9109.42</v>
      </c>
      <c r="I255" s="16">
        <v>59017.66</v>
      </c>
      <c r="J255" s="15">
        <v>3717.33</v>
      </c>
      <c r="K255" s="16">
        <v>22829.95</v>
      </c>
      <c r="L255" s="15">
        <f t="shared" si="25"/>
        <v>12826.75</v>
      </c>
      <c r="M255" s="71">
        <f t="shared" si="26"/>
        <v>81847.61</v>
      </c>
      <c r="N255" s="40">
        <v>9288.63</v>
      </c>
      <c r="O255" s="41">
        <v>60351.26</v>
      </c>
      <c r="P255" s="40">
        <v>3715.21</v>
      </c>
      <c r="Q255" s="41">
        <v>22873</v>
      </c>
      <c r="R255" s="40">
        <f t="shared" si="27"/>
        <v>13003.84</v>
      </c>
      <c r="S255" s="41">
        <f t="shared" si="28"/>
        <v>83224.26000000001</v>
      </c>
      <c r="T255" s="65">
        <f t="shared" si="29"/>
        <v>177.09000000000015</v>
      </c>
      <c r="U255" s="65">
        <f t="shared" si="30"/>
        <v>1376.6500000000087</v>
      </c>
      <c r="V255" s="93">
        <f t="shared" si="31"/>
        <v>337.3299999999999</v>
      </c>
      <c r="W255" s="93">
        <f t="shared" si="32"/>
        <v>2817.6900000000023</v>
      </c>
    </row>
    <row r="256" spans="1:23" ht="11.25">
      <c r="A256" s="1" t="s">
        <v>30</v>
      </c>
      <c r="B256" s="15">
        <v>4508.66</v>
      </c>
      <c r="C256" s="16">
        <v>35165.8</v>
      </c>
      <c r="D256" s="15">
        <v>2452.28</v>
      </c>
      <c r="E256" s="16">
        <v>14017.9</v>
      </c>
      <c r="F256" s="16">
        <f t="shared" si="23"/>
        <v>6960.9400000000005</v>
      </c>
      <c r="G256" s="16">
        <f t="shared" si="24"/>
        <v>49183.700000000004</v>
      </c>
      <c r="H256" s="15">
        <v>4296.33</v>
      </c>
      <c r="I256" s="16">
        <v>34805.66</v>
      </c>
      <c r="J256" s="15">
        <v>2450.23</v>
      </c>
      <c r="K256" s="16">
        <v>14015.37</v>
      </c>
      <c r="L256" s="15">
        <f t="shared" si="25"/>
        <v>6746.5599999999995</v>
      </c>
      <c r="M256" s="71">
        <f t="shared" si="26"/>
        <v>48821.030000000006</v>
      </c>
      <c r="N256" s="40">
        <v>4312.52</v>
      </c>
      <c r="O256" s="41">
        <v>34800</v>
      </c>
      <c r="P256" s="40">
        <v>2449.26</v>
      </c>
      <c r="Q256" s="41">
        <v>14003.42</v>
      </c>
      <c r="R256" s="40">
        <f t="shared" si="27"/>
        <v>6761.780000000001</v>
      </c>
      <c r="S256" s="41">
        <f t="shared" si="28"/>
        <v>48803.42</v>
      </c>
      <c r="T256" s="65">
        <f t="shared" si="29"/>
        <v>15.220000000001164</v>
      </c>
      <c r="U256" s="65">
        <f t="shared" si="30"/>
        <v>-17.610000000007858</v>
      </c>
      <c r="V256" s="93">
        <f t="shared" si="31"/>
        <v>156.27000000000044</v>
      </c>
      <c r="W256" s="93">
        <f t="shared" si="32"/>
        <v>1580.8499999999985</v>
      </c>
    </row>
    <row r="257" spans="1:23" ht="11.25">
      <c r="A257" s="1" t="s">
        <v>31</v>
      </c>
      <c r="B257" s="15">
        <v>47453.33</v>
      </c>
      <c r="C257" s="16">
        <v>295770.09</v>
      </c>
      <c r="D257" s="15">
        <v>16383.42</v>
      </c>
      <c r="E257" s="16">
        <v>68949.09</v>
      </c>
      <c r="F257" s="16">
        <f t="shared" si="23"/>
        <v>63836.75</v>
      </c>
      <c r="G257" s="16">
        <f t="shared" si="24"/>
        <v>364719.18000000005</v>
      </c>
      <c r="H257" s="15">
        <v>47531</v>
      </c>
      <c r="I257" s="16">
        <v>296547.76</v>
      </c>
      <c r="J257" s="15">
        <v>16256.95</v>
      </c>
      <c r="K257" s="16">
        <v>69059.95</v>
      </c>
      <c r="L257" s="15">
        <f t="shared" si="25"/>
        <v>63787.95</v>
      </c>
      <c r="M257" s="71">
        <f t="shared" si="26"/>
        <v>365607.71</v>
      </c>
      <c r="N257" s="40">
        <v>48082.73</v>
      </c>
      <c r="O257" s="41">
        <v>297339.05</v>
      </c>
      <c r="P257" s="40">
        <v>16447.94</v>
      </c>
      <c r="Q257" s="41">
        <v>69304.47</v>
      </c>
      <c r="R257" s="40">
        <f t="shared" si="27"/>
        <v>64530.67</v>
      </c>
      <c r="S257" s="41">
        <f t="shared" si="28"/>
        <v>366643.52</v>
      </c>
      <c r="T257" s="65">
        <f t="shared" si="29"/>
        <v>742.7200000000012</v>
      </c>
      <c r="U257" s="65">
        <f t="shared" si="30"/>
        <v>1035.8099999999977</v>
      </c>
      <c r="V257" s="93">
        <f t="shared" si="31"/>
        <v>921.3699999999953</v>
      </c>
      <c r="W257" s="93">
        <f t="shared" si="32"/>
        <v>9789.000000000058</v>
      </c>
    </row>
    <row r="258" spans="1:23" ht="11.25">
      <c r="A258" s="2" t="s">
        <v>32</v>
      </c>
      <c r="B258" s="17">
        <v>61108</v>
      </c>
      <c r="C258" s="18">
        <v>390309</v>
      </c>
      <c r="D258" s="17">
        <v>22559.19</v>
      </c>
      <c r="E258" s="18">
        <v>105843.85</v>
      </c>
      <c r="F258" s="18">
        <f t="shared" si="23"/>
        <v>83667.19</v>
      </c>
      <c r="G258" s="18">
        <f t="shared" si="24"/>
        <v>496152.85</v>
      </c>
      <c r="H258" s="17">
        <v>60936.76</v>
      </c>
      <c r="I258" s="18">
        <v>390371.09</v>
      </c>
      <c r="J258" s="17">
        <v>22424.52</v>
      </c>
      <c r="K258" s="18">
        <v>105905.28</v>
      </c>
      <c r="L258" s="17">
        <f t="shared" si="25"/>
        <v>83361.28</v>
      </c>
      <c r="M258" s="72">
        <f t="shared" si="26"/>
        <v>496276.37</v>
      </c>
      <c r="N258" s="42">
        <v>61683.89</v>
      </c>
      <c r="O258" s="43">
        <v>392490.31</v>
      </c>
      <c r="P258" s="42">
        <v>22612.42</v>
      </c>
      <c r="Q258" s="43">
        <v>106180.89</v>
      </c>
      <c r="R258" s="42">
        <f t="shared" si="27"/>
        <v>84296.31</v>
      </c>
      <c r="S258" s="43">
        <f t="shared" si="28"/>
        <v>498671.2</v>
      </c>
      <c r="T258" s="68">
        <f t="shared" si="29"/>
        <v>935.0299999999988</v>
      </c>
      <c r="U258" s="68">
        <f t="shared" si="30"/>
        <v>2394.8300000000163</v>
      </c>
      <c r="V258" s="97">
        <f t="shared" si="31"/>
        <v>1414.949999999997</v>
      </c>
      <c r="W258" s="97">
        <f t="shared" si="32"/>
        <v>14187.520000000019</v>
      </c>
    </row>
    <row r="259" spans="1:23" ht="11.25">
      <c r="A259" s="1" t="s">
        <v>33</v>
      </c>
      <c r="B259" s="15">
        <v>13775.85</v>
      </c>
      <c r="C259" s="16">
        <v>84058.28</v>
      </c>
      <c r="D259" s="15">
        <v>8306.38</v>
      </c>
      <c r="E259" s="16">
        <v>29823</v>
      </c>
      <c r="F259" s="16">
        <f t="shared" si="23"/>
        <v>22082.23</v>
      </c>
      <c r="G259" s="16">
        <f t="shared" si="24"/>
        <v>113881.28</v>
      </c>
      <c r="H259" s="15">
        <v>13883.95</v>
      </c>
      <c r="I259" s="16">
        <v>84507.47</v>
      </c>
      <c r="J259" s="15">
        <v>8281.23</v>
      </c>
      <c r="K259" s="16">
        <v>29822.14</v>
      </c>
      <c r="L259" s="15">
        <f t="shared" si="25"/>
        <v>22165.18</v>
      </c>
      <c r="M259" s="71">
        <f t="shared" si="26"/>
        <v>114329.61</v>
      </c>
      <c r="N259" s="40">
        <v>14073.1</v>
      </c>
      <c r="O259" s="41">
        <v>84579.84</v>
      </c>
      <c r="P259" s="40">
        <v>8300.42</v>
      </c>
      <c r="Q259" s="41">
        <v>29839.73</v>
      </c>
      <c r="R259" s="40">
        <f t="shared" si="27"/>
        <v>22373.52</v>
      </c>
      <c r="S259" s="41">
        <f t="shared" si="28"/>
        <v>114419.56999999999</v>
      </c>
      <c r="T259" s="65">
        <f t="shared" si="29"/>
        <v>208.34000000000015</v>
      </c>
      <c r="U259" s="65">
        <f t="shared" si="30"/>
        <v>89.95999999999185</v>
      </c>
      <c r="V259" s="93">
        <f t="shared" si="31"/>
        <v>528.8500000000022</v>
      </c>
      <c r="W259" s="93">
        <f t="shared" si="32"/>
        <v>3472.059999999983</v>
      </c>
    </row>
    <row r="260" spans="1:23" ht="11.25">
      <c r="A260" s="1" t="s">
        <v>34</v>
      </c>
      <c r="B260" s="15">
        <v>16199.33</v>
      </c>
      <c r="C260" s="16">
        <v>104329.61</v>
      </c>
      <c r="D260" s="15">
        <v>9697.33</v>
      </c>
      <c r="E260" s="16">
        <v>35835.76</v>
      </c>
      <c r="F260" s="16">
        <f t="shared" si="23"/>
        <v>25896.66</v>
      </c>
      <c r="G260" s="16">
        <f t="shared" si="24"/>
        <v>140165.37</v>
      </c>
      <c r="H260" s="15">
        <v>16180</v>
      </c>
      <c r="I260" s="16">
        <v>104308.95</v>
      </c>
      <c r="J260" s="15">
        <v>9725.14</v>
      </c>
      <c r="K260" s="16">
        <v>35862.14</v>
      </c>
      <c r="L260" s="15">
        <f t="shared" si="25"/>
        <v>25905.14</v>
      </c>
      <c r="M260" s="71">
        <f t="shared" si="26"/>
        <v>140171.09</v>
      </c>
      <c r="N260" s="40">
        <v>16308.31</v>
      </c>
      <c r="O260" s="41">
        <v>103516.73</v>
      </c>
      <c r="P260" s="40">
        <v>9736.15</v>
      </c>
      <c r="Q260" s="41">
        <v>35774.05</v>
      </c>
      <c r="R260" s="40">
        <f t="shared" si="27"/>
        <v>26044.46</v>
      </c>
      <c r="S260" s="41">
        <f t="shared" si="28"/>
        <v>139290.78</v>
      </c>
      <c r="T260" s="65">
        <f t="shared" si="29"/>
        <v>139.3199999999997</v>
      </c>
      <c r="U260" s="65">
        <f t="shared" si="30"/>
        <v>-880.3099999999977</v>
      </c>
      <c r="V260" s="93">
        <f t="shared" si="31"/>
        <v>812.4700000000012</v>
      </c>
      <c r="W260" s="93">
        <f t="shared" si="32"/>
        <v>4109.110000000015</v>
      </c>
    </row>
    <row r="261" spans="1:23" ht="11.25">
      <c r="A261" s="1" t="s">
        <v>35</v>
      </c>
      <c r="B261" s="15">
        <v>6308.14</v>
      </c>
      <c r="C261" s="16">
        <v>43112.62</v>
      </c>
      <c r="D261" s="15">
        <v>3925.09</v>
      </c>
      <c r="E261" s="16">
        <v>19469.33</v>
      </c>
      <c r="F261" s="16">
        <f t="shared" si="23"/>
        <v>10233.23</v>
      </c>
      <c r="G261" s="16">
        <f t="shared" si="24"/>
        <v>62581.950000000004</v>
      </c>
      <c r="H261" s="15">
        <v>6282.42</v>
      </c>
      <c r="I261" s="16">
        <v>42706.8</v>
      </c>
      <c r="J261" s="15">
        <v>3917.61</v>
      </c>
      <c r="K261" s="16">
        <v>19483.42</v>
      </c>
      <c r="L261" s="15">
        <f t="shared" si="25"/>
        <v>10200.03</v>
      </c>
      <c r="M261" s="71">
        <f t="shared" si="26"/>
        <v>62190.22</v>
      </c>
      <c r="N261" s="40">
        <v>6267.84</v>
      </c>
      <c r="O261" s="41">
        <v>42613.05</v>
      </c>
      <c r="P261" s="40">
        <v>3934.31</v>
      </c>
      <c r="Q261" s="41">
        <v>19423.94</v>
      </c>
      <c r="R261" s="40">
        <f t="shared" si="27"/>
        <v>10202.15</v>
      </c>
      <c r="S261" s="41">
        <f t="shared" si="28"/>
        <v>62036.990000000005</v>
      </c>
      <c r="T261" s="65">
        <f t="shared" si="29"/>
        <v>2.1199999999989814</v>
      </c>
      <c r="U261" s="65">
        <f t="shared" si="30"/>
        <v>-153.22999999999593</v>
      </c>
      <c r="V261" s="93">
        <f t="shared" si="31"/>
        <v>45.31999999999971</v>
      </c>
      <c r="W261" s="93">
        <f t="shared" si="32"/>
        <v>1650.2100000000064</v>
      </c>
    </row>
    <row r="262" spans="1:23" ht="11.25">
      <c r="A262" s="1" t="s">
        <v>36</v>
      </c>
      <c r="B262" s="15">
        <v>9119.81</v>
      </c>
      <c r="C262" s="16">
        <v>65039.9</v>
      </c>
      <c r="D262" s="15">
        <v>3187.81</v>
      </c>
      <c r="E262" s="16">
        <v>14688.38</v>
      </c>
      <c r="F262" s="16">
        <f t="shared" si="23"/>
        <v>12307.619999999999</v>
      </c>
      <c r="G262" s="16">
        <f t="shared" si="24"/>
        <v>79728.28</v>
      </c>
      <c r="H262" s="15">
        <v>9213.57</v>
      </c>
      <c r="I262" s="16">
        <v>65567.56</v>
      </c>
      <c r="J262" s="15">
        <v>3181</v>
      </c>
      <c r="K262" s="16">
        <v>14642.8</v>
      </c>
      <c r="L262" s="15">
        <f t="shared" si="25"/>
        <v>12394.57</v>
      </c>
      <c r="M262" s="71">
        <f t="shared" si="26"/>
        <v>80210.36</v>
      </c>
      <c r="N262" s="40">
        <v>9377.1</v>
      </c>
      <c r="O262" s="41">
        <v>65907.68</v>
      </c>
      <c r="P262" s="40">
        <v>3191.94</v>
      </c>
      <c r="Q262" s="41">
        <v>14638.68</v>
      </c>
      <c r="R262" s="40">
        <f t="shared" si="27"/>
        <v>12569.04</v>
      </c>
      <c r="S262" s="41">
        <f t="shared" si="28"/>
        <v>80546.35999999999</v>
      </c>
      <c r="T262" s="65">
        <f t="shared" si="29"/>
        <v>174.47000000000116</v>
      </c>
      <c r="U262" s="65">
        <f t="shared" si="30"/>
        <v>335.99999999998545</v>
      </c>
      <c r="V262" s="93">
        <f t="shared" si="31"/>
        <v>795.3600000000006</v>
      </c>
      <c r="W262" s="93">
        <f t="shared" si="32"/>
        <v>4299.679999999993</v>
      </c>
    </row>
    <row r="263" spans="1:23" ht="11.25">
      <c r="A263" s="1" t="s">
        <v>37</v>
      </c>
      <c r="B263" s="15">
        <v>23015.81</v>
      </c>
      <c r="C263" s="16">
        <v>145106.62</v>
      </c>
      <c r="D263" s="15">
        <v>12511.71</v>
      </c>
      <c r="E263" s="16">
        <v>49044.09</v>
      </c>
      <c r="F263" s="16">
        <f t="shared" si="23"/>
        <v>35527.520000000004</v>
      </c>
      <c r="G263" s="16">
        <f t="shared" si="24"/>
        <v>194150.71</v>
      </c>
      <c r="H263" s="15">
        <v>23148.95</v>
      </c>
      <c r="I263" s="16">
        <v>144829.04</v>
      </c>
      <c r="J263" s="15">
        <v>12547.57</v>
      </c>
      <c r="K263" s="16">
        <v>49111.38</v>
      </c>
      <c r="L263" s="15">
        <f t="shared" si="25"/>
        <v>35696.520000000004</v>
      </c>
      <c r="M263" s="71">
        <f t="shared" si="26"/>
        <v>193940.42</v>
      </c>
      <c r="N263" s="40">
        <v>23330.42</v>
      </c>
      <c r="O263" s="41">
        <v>143871.15</v>
      </c>
      <c r="P263" s="40">
        <v>12595.26</v>
      </c>
      <c r="Q263" s="41">
        <v>49129.21</v>
      </c>
      <c r="R263" s="40">
        <f t="shared" si="27"/>
        <v>35925.68</v>
      </c>
      <c r="S263" s="41">
        <f t="shared" si="28"/>
        <v>193000.36</v>
      </c>
      <c r="T263" s="65">
        <f t="shared" si="29"/>
        <v>229.15999999999622</v>
      </c>
      <c r="U263" s="65">
        <f t="shared" si="30"/>
        <v>-940.0600000000268</v>
      </c>
      <c r="V263" s="93">
        <f t="shared" si="31"/>
        <v>879.2699999999968</v>
      </c>
      <c r="W263" s="93">
        <f t="shared" si="32"/>
        <v>5783.25999999998</v>
      </c>
    </row>
    <row r="264" spans="1:23" ht="11.25">
      <c r="A264" s="2" t="s">
        <v>38</v>
      </c>
      <c r="B264" s="17">
        <v>68418.95</v>
      </c>
      <c r="C264" s="18">
        <v>441647.04</v>
      </c>
      <c r="D264" s="17">
        <v>37628.33</v>
      </c>
      <c r="E264" s="18">
        <v>148860.57</v>
      </c>
      <c r="F264" s="18">
        <f t="shared" si="23"/>
        <v>106047.28</v>
      </c>
      <c r="G264" s="18">
        <f t="shared" si="24"/>
        <v>590507.61</v>
      </c>
      <c r="H264" s="17">
        <v>68708.9</v>
      </c>
      <c r="I264" s="18">
        <v>441919.85</v>
      </c>
      <c r="J264" s="17">
        <v>37652.57</v>
      </c>
      <c r="K264" s="18">
        <v>148921.9</v>
      </c>
      <c r="L264" s="17">
        <f t="shared" si="25"/>
        <v>106361.47</v>
      </c>
      <c r="M264" s="72">
        <f t="shared" si="26"/>
        <v>590841.75</v>
      </c>
      <c r="N264" s="42">
        <v>69356.78</v>
      </c>
      <c r="O264" s="43">
        <v>440488.47</v>
      </c>
      <c r="P264" s="42">
        <v>37758.1</v>
      </c>
      <c r="Q264" s="43">
        <v>148805.63</v>
      </c>
      <c r="R264" s="42">
        <f t="shared" si="27"/>
        <v>107114.88</v>
      </c>
      <c r="S264" s="43">
        <f t="shared" si="28"/>
        <v>589294.1</v>
      </c>
      <c r="T264" s="68">
        <f t="shared" si="29"/>
        <v>753.4100000000035</v>
      </c>
      <c r="U264" s="68">
        <f t="shared" si="30"/>
        <v>-1547.6500000000233</v>
      </c>
      <c r="V264" s="97">
        <f t="shared" si="31"/>
        <v>3061.2600000000093</v>
      </c>
      <c r="W264" s="97">
        <f t="shared" si="32"/>
        <v>19314.31999999995</v>
      </c>
    </row>
    <row r="265" spans="1:23" ht="11.25">
      <c r="A265" s="1" t="s">
        <v>39</v>
      </c>
      <c r="B265" s="15">
        <v>60560.33</v>
      </c>
      <c r="C265" s="16">
        <v>300768.18</v>
      </c>
      <c r="D265" s="15">
        <v>16165.9</v>
      </c>
      <c r="E265" s="16">
        <v>58329.66</v>
      </c>
      <c r="F265" s="16">
        <f t="shared" si="23"/>
        <v>76726.23</v>
      </c>
      <c r="G265" s="16">
        <f t="shared" si="24"/>
        <v>359097.83999999997</v>
      </c>
      <c r="H265" s="15">
        <v>61199.81</v>
      </c>
      <c r="I265" s="16">
        <v>303428.81</v>
      </c>
      <c r="J265" s="15">
        <v>16263.42</v>
      </c>
      <c r="K265" s="16">
        <v>58758.43</v>
      </c>
      <c r="L265" s="15">
        <f t="shared" si="25"/>
        <v>77463.23</v>
      </c>
      <c r="M265" s="71">
        <f t="shared" si="26"/>
        <v>362187.24</v>
      </c>
      <c r="N265" s="40">
        <v>62688.73</v>
      </c>
      <c r="O265" s="41">
        <v>305626.94</v>
      </c>
      <c r="P265" s="40">
        <v>16311.31</v>
      </c>
      <c r="Q265" s="41">
        <v>58941.1</v>
      </c>
      <c r="R265" s="40">
        <f t="shared" si="27"/>
        <v>79000.04000000001</v>
      </c>
      <c r="S265" s="41">
        <f t="shared" si="28"/>
        <v>364568.04</v>
      </c>
      <c r="T265" s="65">
        <f t="shared" si="29"/>
        <v>1536.8100000000122</v>
      </c>
      <c r="U265" s="65">
        <f t="shared" si="30"/>
        <v>2380.7999999999884</v>
      </c>
      <c r="V265" s="93">
        <f t="shared" si="31"/>
        <v>2480.470000000001</v>
      </c>
      <c r="W265" s="93">
        <f t="shared" si="32"/>
        <v>13316.729999999981</v>
      </c>
    </row>
    <row r="266" spans="1:23" ht="11.25">
      <c r="A266" s="1" t="s">
        <v>40</v>
      </c>
      <c r="B266" s="15">
        <v>52919.85</v>
      </c>
      <c r="C266" s="16">
        <v>261711.43</v>
      </c>
      <c r="D266" s="15">
        <v>15514.47</v>
      </c>
      <c r="E266" s="16">
        <v>56019.66</v>
      </c>
      <c r="F266" s="16">
        <f t="shared" si="23"/>
        <v>68434.31999999999</v>
      </c>
      <c r="G266" s="16">
        <f t="shared" si="24"/>
        <v>317731.08999999997</v>
      </c>
      <c r="H266" s="15">
        <v>53438.85</v>
      </c>
      <c r="I266" s="16">
        <v>262376.09</v>
      </c>
      <c r="J266" s="15">
        <v>15522.23</v>
      </c>
      <c r="K266" s="16">
        <v>56227.33</v>
      </c>
      <c r="L266" s="15">
        <f t="shared" si="25"/>
        <v>68961.08</v>
      </c>
      <c r="M266" s="71">
        <f t="shared" si="26"/>
        <v>318603.42000000004</v>
      </c>
      <c r="N266" s="40">
        <v>54795.47</v>
      </c>
      <c r="O266" s="41">
        <v>264458.84</v>
      </c>
      <c r="P266" s="40">
        <v>15588.73</v>
      </c>
      <c r="Q266" s="41">
        <v>56480.68</v>
      </c>
      <c r="R266" s="40">
        <f t="shared" si="27"/>
        <v>70384.2</v>
      </c>
      <c r="S266" s="41">
        <f t="shared" si="28"/>
        <v>320939.52</v>
      </c>
      <c r="T266" s="65">
        <f t="shared" si="29"/>
        <v>1423.1199999999953</v>
      </c>
      <c r="U266" s="65">
        <f t="shared" si="30"/>
        <v>2336.0999999999767</v>
      </c>
      <c r="V266" s="93">
        <f t="shared" si="31"/>
        <v>2073.899999999994</v>
      </c>
      <c r="W266" s="93">
        <f t="shared" si="32"/>
        <v>11256.950000000012</v>
      </c>
    </row>
    <row r="267" spans="1:23" ht="11.25">
      <c r="A267" s="2" t="s">
        <v>41</v>
      </c>
      <c r="B267" s="17">
        <v>113480.19</v>
      </c>
      <c r="C267" s="18">
        <v>562479.61</v>
      </c>
      <c r="D267" s="17">
        <v>31680.38</v>
      </c>
      <c r="E267" s="18">
        <v>114349.33</v>
      </c>
      <c r="F267" s="18">
        <f t="shared" si="23"/>
        <v>145160.57</v>
      </c>
      <c r="G267" s="18">
        <f t="shared" si="24"/>
        <v>676828.94</v>
      </c>
      <c r="H267" s="17">
        <v>114638.66</v>
      </c>
      <c r="I267" s="18">
        <v>565804.9</v>
      </c>
      <c r="J267" s="17">
        <v>31785.66</v>
      </c>
      <c r="K267" s="18">
        <v>114985.76</v>
      </c>
      <c r="L267" s="17">
        <f t="shared" si="25"/>
        <v>146424.32</v>
      </c>
      <c r="M267" s="72">
        <f t="shared" si="26"/>
        <v>680790.66</v>
      </c>
      <c r="N267" s="42">
        <v>117484.21</v>
      </c>
      <c r="O267" s="43">
        <v>570085.78</v>
      </c>
      <c r="P267" s="42">
        <v>31900.05</v>
      </c>
      <c r="Q267" s="43">
        <v>115421.79</v>
      </c>
      <c r="R267" s="42">
        <f t="shared" si="27"/>
        <v>149384.26</v>
      </c>
      <c r="S267" s="43">
        <f t="shared" si="28"/>
        <v>685507.5700000001</v>
      </c>
      <c r="T267" s="68">
        <f t="shared" si="29"/>
        <v>2959.9400000000023</v>
      </c>
      <c r="U267" s="68">
        <f t="shared" si="30"/>
        <v>4716.910000000033</v>
      </c>
      <c r="V267" s="97">
        <f t="shared" si="31"/>
        <v>4554.370000000024</v>
      </c>
      <c r="W267" s="97">
        <f t="shared" si="32"/>
        <v>24573.690000000177</v>
      </c>
    </row>
    <row r="268" spans="1:23" ht="11.25">
      <c r="A268" s="2" t="s">
        <v>42</v>
      </c>
      <c r="B268" s="17">
        <v>25002.85</v>
      </c>
      <c r="C268" s="18">
        <v>201254.42</v>
      </c>
      <c r="D268" s="17">
        <v>10523.71</v>
      </c>
      <c r="E268" s="18">
        <v>46971.33</v>
      </c>
      <c r="F268" s="18">
        <f t="shared" si="23"/>
        <v>35526.56</v>
      </c>
      <c r="G268" s="18">
        <f t="shared" si="24"/>
        <v>248225.75</v>
      </c>
      <c r="H268" s="17">
        <v>25051.14</v>
      </c>
      <c r="I268" s="18">
        <v>200869.9</v>
      </c>
      <c r="J268" s="17">
        <v>10504.57</v>
      </c>
      <c r="K268" s="18">
        <v>47020.95</v>
      </c>
      <c r="L268" s="17">
        <f t="shared" si="25"/>
        <v>35555.71</v>
      </c>
      <c r="M268" s="72">
        <f t="shared" si="26"/>
        <v>247890.84999999998</v>
      </c>
      <c r="N268" s="42">
        <v>25265.73</v>
      </c>
      <c r="O268" s="43">
        <v>200036.36</v>
      </c>
      <c r="P268" s="42">
        <v>10521.26</v>
      </c>
      <c r="Q268" s="43">
        <v>47004.36</v>
      </c>
      <c r="R268" s="42">
        <f t="shared" si="27"/>
        <v>35786.99</v>
      </c>
      <c r="S268" s="43">
        <f t="shared" si="28"/>
        <v>247040.71999999997</v>
      </c>
      <c r="T268" s="68">
        <f t="shared" si="29"/>
        <v>231.27999999999884</v>
      </c>
      <c r="U268" s="68">
        <f t="shared" si="30"/>
        <v>-850.1300000000047</v>
      </c>
      <c r="V268" s="97">
        <f t="shared" si="31"/>
        <v>588.260000000002</v>
      </c>
      <c r="W268" s="97">
        <f t="shared" si="32"/>
        <v>7365.039999999979</v>
      </c>
    </row>
    <row r="269" spans="1:23" ht="11.25">
      <c r="A269" s="1" t="s">
        <v>43</v>
      </c>
      <c r="B269" s="15">
        <v>23808.95</v>
      </c>
      <c r="C269" s="16">
        <v>140100.95</v>
      </c>
      <c r="D269" s="15">
        <v>14335.47</v>
      </c>
      <c r="E269" s="16">
        <v>48990.28</v>
      </c>
      <c r="F269" s="16">
        <f t="shared" si="23"/>
        <v>38144.42</v>
      </c>
      <c r="G269" s="16">
        <f t="shared" si="24"/>
        <v>189091.23</v>
      </c>
      <c r="H269" s="15">
        <v>23875.61</v>
      </c>
      <c r="I269" s="16">
        <v>139613.61</v>
      </c>
      <c r="J269" s="15">
        <v>14316.47</v>
      </c>
      <c r="K269" s="16">
        <v>48851.76</v>
      </c>
      <c r="L269" s="15">
        <f t="shared" si="25"/>
        <v>38192.08</v>
      </c>
      <c r="M269" s="71">
        <f t="shared" si="26"/>
        <v>188465.37</v>
      </c>
      <c r="N269" s="40">
        <v>24413.31</v>
      </c>
      <c r="O269" s="41">
        <v>141503.21</v>
      </c>
      <c r="P269" s="40">
        <v>14309.89</v>
      </c>
      <c r="Q269" s="41">
        <v>48753.31</v>
      </c>
      <c r="R269" s="40">
        <f t="shared" si="27"/>
        <v>38723.2</v>
      </c>
      <c r="S269" s="41">
        <f t="shared" si="28"/>
        <v>190256.52</v>
      </c>
      <c r="T269" s="65">
        <f t="shared" si="29"/>
        <v>531.1199999999953</v>
      </c>
      <c r="U269" s="65">
        <f t="shared" si="30"/>
        <v>1791.1499999999942</v>
      </c>
      <c r="V269" s="93">
        <f t="shared" si="31"/>
        <v>707.6800000000003</v>
      </c>
      <c r="W269" s="93">
        <f t="shared" si="32"/>
        <v>3963.4199999999837</v>
      </c>
    </row>
    <row r="270" spans="1:23" ht="11.25">
      <c r="A270" s="1" t="s">
        <v>44</v>
      </c>
      <c r="B270" s="15">
        <v>11869.19</v>
      </c>
      <c r="C270" s="16">
        <v>82962.76</v>
      </c>
      <c r="D270" s="15">
        <v>7866.76</v>
      </c>
      <c r="E270" s="16">
        <v>31507.61</v>
      </c>
      <c r="F270" s="16">
        <f t="shared" si="23"/>
        <v>19735.95</v>
      </c>
      <c r="G270" s="16">
        <f t="shared" si="24"/>
        <v>114470.37</v>
      </c>
      <c r="H270" s="15">
        <v>11824.57</v>
      </c>
      <c r="I270" s="16">
        <v>82754.09</v>
      </c>
      <c r="J270" s="15">
        <v>7859.23</v>
      </c>
      <c r="K270" s="16">
        <v>31401.95</v>
      </c>
      <c r="L270" s="15">
        <f t="shared" si="25"/>
        <v>19683.8</v>
      </c>
      <c r="M270" s="71">
        <f t="shared" si="26"/>
        <v>114156.04</v>
      </c>
      <c r="N270" s="40">
        <v>11969.52</v>
      </c>
      <c r="O270" s="41">
        <v>83217.1</v>
      </c>
      <c r="P270" s="40">
        <v>7870.89</v>
      </c>
      <c r="Q270" s="41">
        <v>31306.26</v>
      </c>
      <c r="R270" s="40">
        <f t="shared" si="27"/>
        <v>19840.41</v>
      </c>
      <c r="S270" s="41">
        <f t="shared" si="28"/>
        <v>114523.36</v>
      </c>
      <c r="T270" s="65">
        <f t="shared" si="29"/>
        <v>156.61000000000058</v>
      </c>
      <c r="U270" s="65">
        <f t="shared" si="30"/>
        <v>367.320000000007</v>
      </c>
      <c r="V270" s="93">
        <f t="shared" si="31"/>
        <v>482.9399999999987</v>
      </c>
      <c r="W270" s="93">
        <f t="shared" si="32"/>
        <v>2609.7400000000052</v>
      </c>
    </row>
    <row r="271" spans="1:23" ht="11.25">
      <c r="A271" s="2" t="s">
        <v>45</v>
      </c>
      <c r="B271" s="17">
        <v>35678.14</v>
      </c>
      <c r="C271" s="18">
        <v>223063.71</v>
      </c>
      <c r="D271" s="17">
        <v>22202.23</v>
      </c>
      <c r="E271" s="18">
        <v>80497.9</v>
      </c>
      <c r="F271" s="18">
        <f t="shared" si="23"/>
        <v>57880.369999999995</v>
      </c>
      <c r="G271" s="18">
        <f t="shared" si="24"/>
        <v>303561.61</v>
      </c>
      <c r="H271" s="17">
        <v>35700.19</v>
      </c>
      <c r="I271" s="18">
        <v>222367.71</v>
      </c>
      <c r="J271" s="17">
        <v>22175.71</v>
      </c>
      <c r="K271" s="18">
        <v>80253.71</v>
      </c>
      <c r="L271" s="17">
        <f t="shared" si="25"/>
        <v>57875.9</v>
      </c>
      <c r="M271" s="72">
        <f t="shared" si="26"/>
        <v>302621.42</v>
      </c>
      <c r="N271" s="42">
        <v>36382.84</v>
      </c>
      <c r="O271" s="43">
        <v>224720.31</v>
      </c>
      <c r="P271" s="42">
        <v>22180.78</v>
      </c>
      <c r="Q271" s="43">
        <v>80059.57</v>
      </c>
      <c r="R271" s="42">
        <f t="shared" si="27"/>
        <v>58563.619999999995</v>
      </c>
      <c r="S271" s="43">
        <f t="shared" si="28"/>
        <v>304779.88</v>
      </c>
      <c r="T271" s="68">
        <f t="shared" si="29"/>
        <v>687.7199999999939</v>
      </c>
      <c r="U271" s="68">
        <f t="shared" si="30"/>
        <v>2158.460000000021</v>
      </c>
      <c r="V271" s="97">
        <f t="shared" si="31"/>
        <v>1190.6299999999974</v>
      </c>
      <c r="W271" s="97">
        <f t="shared" si="32"/>
        <v>6573.150000000023</v>
      </c>
    </row>
    <row r="272" spans="1:23" ht="11.25">
      <c r="A272" s="2" t="s">
        <v>46</v>
      </c>
      <c r="B272" s="17">
        <v>56604.66</v>
      </c>
      <c r="C272" s="18">
        <v>349675.71</v>
      </c>
      <c r="D272" s="17">
        <v>20730.57</v>
      </c>
      <c r="E272" s="18">
        <v>88458.8</v>
      </c>
      <c r="F272" s="18">
        <f t="shared" si="23"/>
        <v>77335.23000000001</v>
      </c>
      <c r="G272" s="18">
        <f t="shared" si="24"/>
        <v>438134.51</v>
      </c>
      <c r="H272" s="17">
        <v>50562.57</v>
      </c>
      <c r="I272" s="18">
        <v>286824.38</v>
      </c>
      <c r="J272" s="17">
        <v>18963.28</v>
      </c>
      <c r="K272" s="18">
        <v>84004.76</v>
      </c>
      <c r="L272" s="17">
        <f t="shared" si="25"/>
        <v>69525.85</v>
      </c>
      <c r="M272" s="72">
        <f t="shared" si="26"/>
        <v>370829.14</v>
      </c>
      <c r="N272" s="42">
        <v>50036.94</v>
      </c>
      <c r="O272" s="43">
        <v>276807.84</v>
      </c>
      <c r="P272" s="42">
        <v>18484.94</v>
      </c>
      <c r="Q272" s="43">
        <v>82698.94</v>
      </c>
      <c r="R272" s="42">
        <f t="shared" si="27"/>
        <v>68521.88</v>
      </c>
      <c r="S272" s="43">
        <f t="shared" si="28"/>
        <v>359506.78</v>
      </c>
      <c r="T272" s="68">
        <f t="shared" si="29"/>
        <v>-1003.9700000000012</v>
      </c>
      <c r="U272" s="68">
        <f t="shared" si="30"/>
        <v>-11322.359999999986</v>
      </c>
      <c r="V272" s="97">
        <f t="shared" si="31"/>
        <v>2533.050000000003</v>
      </c>
      <c r="W272" s="97">
        <f t="shared" si="32"/>
        <v>17849.95000000007</v>
      </c>
    </row>
    <row r="273" spans="1:23" ht="11.25">
      <c r="A273" s="2" t="s">
        <v>47</v>
      </c>
      <c r="B273" s="17">
        <v>384385.28</v>
      </c>
      <c r="C273" s="18">
        <v>2347821.57</v>
      </c>
      <c r="D273" s="17">
        <v>85665.19</v>
      </c>
      <c r="E273" s="18">
        <v>370820.04</v>
      </c>
      <c r="F273" s="18">
        <f t="shared" si="23"/>
        <v>470050.47000000003</v>
      </c>
      <c r="G273" s="18">
        <f t="shared" si="24"/>
        <v>2718641.61</v>
      </c>
      <c r="H273" s="17">
        <v>387331.47</v>
      </c>
      <c r="I273" s="18">
        <v>2365831.09</v>
      </c>
      <c r="J273" s="17">
        <v>85902.47</v>
      </c>
      <c r="K273" s="18">
        <v>372889.66</v>
      </c>
      <c r="L273" s="17">
        <f t="shared" si="25"/>
        <v>473233.93999999994</v>
      </c>
      <c r="M273" s="72">
        <f t="shared" si="26"/>
        <v>2738720.75</v>
      </c>
      <c r="N273" s="42">
        <v>392121.84</v>
      </c>
      <c r="O273" s="43">
        <v>2379065.89</v>
      </c>
      <c r="P273" s="42">
        <v>86226</v>
      </c>
      <c r="Q273" s="43">
        <v>374192.47</v>
      </c>
      <c r="R273" s="42">
        <f t="shared" si="27"/>
        <v>478347.84</v>
      </c>
      <c r="S273" s="43">
        <f t="shared" si="28"/>
        <v>2753258.3600000003</v>
      </c>
      <c r="T273" s="68">
        <f t="shared" si="29"/>
        <v>5113.9000000000815</v>
      </c>
      <c r="U273" s="68">
        <f t="shared" si="30"/>
        <v>14537.610000000335</v>
      </c>
      <c r="V273" s="97">
        <f t="shared" si="31"/>
        <v>13343.850000000035</v>
      </c>
      <c r="W273" s="97">
        <f t="shared" si="32"/>
        <v>106138.37000000011</v>
      </c>
    </row>
    <row r="274" spans="1:23" ht="11.25">
      <c r="A274" s="1" t="s">
        <v>48</v>
      </c>
      <c r="B274" s="15">
        <v>4754.09</v>
      </c>
      <c r="C274" s="16">
        <v>33888.23</v>
      </c>
      <c r="D274" s="15">
        <v>3322.28</v>
      </c>
      <c r="E274" s="16">
        <v>14574.71</v>
      </c>
      <c r="F274" s="16">
        <f t="shared" si="23"/>
        <v>8076.370000000001</v>
      </c>
      <c r="G274" s="16">
        <f t="shared" si="24"/>
        <v>48462.94</v>
      </c>
      <c r="H274" s="15">
        <v>4696.71</v>
      </c>
      <c r="I274" s="16">
        <v>33749.76</v>
      </c>
      <c r="J274" s="15">
        <v>3316.81</v>
      </c>
      <c r="K274" s="16">
        <v>14553.57</v>
      </c>
      <c r="L274" s="15">
        <f t="shared" si="25"/>
        <v>8013.52</v>
      </c>
      <c r="M274" s="71">
        <f t="shared" si="26"/>
        <v>48303.33</v>
      </c>
      <c r="N274" s="40">
        <v>4695</v>
      </c>
      <c r="O274" s="41">
        <v>34022.63</v>
      </c>
      <c r="P274" s="40">
        <v>3322.84</v>
      </c>
      <c r="Q274" s="41">
        <v>14494.1</v>
      </c>
      <c r="R274" s="40">
        <f t="shared" si="27"/>
        <v>8017.84</v>
      </c>
      <c r="S274" s="41">
        <f t="shared" si="28"/>
        <v>48516.729999999996</v>
      </c>
      <c r="T274" s="65">
        <f t="shared" si="29"/>
        <v>4.319999999999709</v>
      </c>
      <c r="U274" s="65">
        <f t="shared" si="30"/>
        <v>213.39999999999418</v>
      </c>
      <c r="V274" s="93">
        <f t="shared" si="31"/>
        <v>53.899999999999636</v>
      </c>
      <c r="W274" s="93">
        <f t="shared" si="32"/>
        <v>880.2099999999919</v>
      </c>
    </row>
    <row r="275" spans="1:23" ht="11.25">
      <c r="A275" s="1" t="s">
        <v>49</v>
      </c>
      <c r="B275" s="15">
        <v>13958.42</v>
      </c>
      <c r="C275" s="16">
        <v>107540.33</v>
      </c>
      <c r="D275" s="15">
        <v>6377.19</v>
      </c>
      <c r="E275" s="16">
        <v>28795.71</v>
      </c>
      <c r="F275" s="16">
        <f t="shared" si="23"/>
        <v>20335.61</v>
      </c>
      <c r="G275" s="16">
        <f t="shared" si="24"/>
        <v>136336.04</v>
      </c>
      <c r="H275" s="15">
        <v>13935.95</v>
      </c>
      <c r="I275" s="16">
        <v>106619.62</v>
      </c>
      <c r="J275" s="15">
        <v>6379.76</v>
      </c>
      <c r="K275" s="16">
        <v>28755.33</v>
      </c>
      <c r="L275" s="15">
        <f t="shared" si="25"/>
        <v>20315.71</v>
      </c>
      <c r="M275" s="71">
        <f t="shared" si="26"/>
        <v>135374.95</v>
      </c>
      <c r="N275" s="40">
        <v>14067.21</v>
      </c>
      <c r="O275" s="41">
        <v>106497.74</v>
      </c>
      <c r="P275" s="40">
        <v>6393.26</v>
      </c>
      <c r="Q275" s="41">
        <v>28712.89</v>
      </c>
      <c r="R275" s="40">
        <f t="shared" si="27"/>
        <v>20460.47</v>
      </c>
      <c r="S275" s="41">
        <f t="shared" si="28"/>
        <v>135210.63</v>
      </c>
      <c r="T275" s="65">
        <f t="shared" si="29"/>
        <v>144.76000000000204</v>
      </c>
      <c r="U275" s="65">
        <f t="shared" si="30"/>
        <v>-164.32000000000698</v>
      </c>
      <c r="V275" s="93">
        <f t="shared" si="31"/>
        <v>221.4300000000003</v>
      </c>
      <c r="W275" s="93">
        <f t="shared" si="32"/>
        <v>2867.4800000000105</v>
      </c>
    </row>
    <row r="276" spans="1:23" ht="11.25">
      <c r="A276" s="1" t="s">
        <v>50</v>
      </c>
      <c r="B276" s="15">
        <v>18179.33</v>
      </c>
      <c r="C276" s="16">
        <v>107651.85</v>
      </c>
      <c r="D276" s="15">
        <v>8697.42</v>
      </c>
      <c r="E276" s="16">
        <v>39018.76</v>
      </c>
      <c r="F276" s="16">
        <f t="shared" si="23"/>
        <v>26876.75</v>
      </c>
      <c r="G276" s="16">
        <f t="shared" si="24"/>
        <v>146670.61000000002</v>
      </c>
      <c r="H276" s="15">
        <v>18085.9</v>
      </c>
      <c r="I276" s="16">
        <v>107082.47</v>
      </c>
      <c r="J276" s="15">
        <v>8683.38</v>
      </c>
      <c r="K276" s="16">
        <v>38922.57</v>
      </c>
      <c r="L276" s="15">
        <f t="shared" si="25"/>
        <v>26769.28</v>
      </c>
      <c r="M276" s="71">
        <f t="shared" si="26"/>
        <v>146005.04</v>
      </c>
      <c r="N276" s="40">
        <v>18246.68</v>
      </c>
      <c r="O276" s="41">
        <v>107043.37</v>
      </c>
      <c r="P276" s="40">
        <v>8668.21</v>
      </c>
      <c r="Q276" s="41">
        <v>38781.68</v>
      </c>
      <c r="R276" s="40">
        <f t="shared" si="27"/>
        <v>26914.89</v>
      </c>
      <c r="S276" s="41">
        <f t="shared" si="28"/>
        <v>145825.05</v>
      </c>
      <c r="T276" s="65">
        <f t="shared" si="29"/>
        <v>145.61000000000058</v>
      </c>
      <c r="U276" s="65">
        <f t="shared" si="30"/>
        <v>-179.9900000000198</v>
      </c>
      <c r="V276" s="93">
        <f t="shared" si="31"/>
        <v>80.63999999999942</v>
      </c>
      <c r="W276" s="93">
        <f t="shared" si="32"/>
        <v>1636.3699999999953</v>
      </c>
    </row>
    <row r="277" spans="1:23" ht="11.25">
      <c r="A277" s="1" t="s">
        <v>51</v>
      </c>
      <c r="B277" s="15">
        <v>6024</v>
      </c>
      <c r="C277" s="16">
        <v>47145.28</v>
      </c>
      <c r="D277" s="15">
        <v>3035.61</v>
      </c>
      <c r="E277" s="16">
        <v>14144.33</v>
      </c>
      <c r="F277" s="16">
        <f t="shared" si="23"/>
        <v>9059.61</v>
      </c>
      <c r="G277" s="16">
        <f t="shared" si="24"/>
        <v>61289.61</v>
      </c>
      <c r="H277" s="15">
        <v>6070.71</v>
      </c>
      <c r="I277" s="16">
        <v>47057.14</v>
      </c>
      <c r="J277" s="15">
        <v>3039.28</v>
      </c>
      <c r="K277" s="16">
        <v>14130.57</v>
      </c>
      <c r="L277" s="15">
        <f t="shared" si="25"/>
        <v>9109.99</v>
      </c>
      <c r="M277" s="71">
        <f t="shared" si="26"/>
        <v>61187.71</v>
      </c>
      <c r="N277" s="40">
        <v>6117.21</v>
      </c>
      <c r="O277" s="41">
        <v>46905.63</v>
      </c>
      <c r="P277" s="40">
        <v>3039.05</v>
      </c>
      <c r="Q277" s="41">
        <v>14088.63</v>
      </c>
      <c r="R277" s="40">
        <f t="shared" si="27"/>
        <v>9156.26</v>
      </c>
      <c r="S277" s="41">
        <f t="shared" si="28"/>
        <v>60994.259999999995</v>
      </c>
      <c r="T277" s="65">
        <f t="shared" si="29"/>
        <v>46.27000000000044</v>
      </c>
      <c r="U277" s="65">
        <f t="shared" si="30"/>
        <v>-193.45000000000437</v>
      </c>
      <c r="V277" s="93">
        <f t="shared" si="31"/>
        <v>91.11000000000058</v>
      </c>
      <c r="W277" s="93">
        <f t="shared" si="32"/>
        <v>2866.689999999995</v>
      </c>
    </row>
    <row r="278" spans="1:23" ht="11.25">
      <c r="A278" s="1" t="s">
        <v>52</v>
      </c>
      <c r="B278" s="15">
        <v>12592.85</v>
      </c>
      <c r="C278" s="16">
        <v>80282.62</v>
      </c>
      <c r="D278" s="15">
        <v>6682.23</v>
      </c>
      <c r="E278" s="16">
        <v>27484.71</v>
      </c>
      <c r="F278" s="16">
        <f t="shared" si="23"/>
        <v>19275.08</v>
      </c>
      <c r="G278" s="16">
        <f t="shared" si="24"/>
        <v>107767.32999999999</v>
      </c>
      <c r="H278" s="15">
        <v>12643.61</v>
      </c>
      <c r="I278" s="16">
        <v>80323.66</v>
      </c>
      <c r="J278" s="15">
        <v>6650.28</v>
      </c>
      <c r="K278" s="16">
        <v>27456.43</v>
      </c>
      <c r="L278" s="15">
        <f t="shared" si="25"/>
        <v>19293.89</v>
      </c>
      <c r="M278" s="71">
        <f t="shared" si="26"/>
        <v>107780.09</v>
      </c>
      <c r="N278" s="40">
        <v>12777.57</v>
      </c>
      <c r="O278" s="41">
        <v>80276.94</v>
      </c>
      <c r="P278" s="40">
        <v>6656.89</v>
      </c>
      <c r="Q278" s="41">
        <v>27427.73</v>
      </c>
      <c r="R278" s="40">
        <f t="shared" si="27"/>
        <v>19434.46</v>
      </c>
      <c r="S278" s="41">
        <f t="shared" si="28"/>
        <v>107704.67</v>
      </c>
      <c r="T278" s="65">
        <f t="shared" si="29"/>
        <v>140.5699999999997</v>
      </c>
      <c r="U278" s="65">
        <f t="shared" si="30"/>
        <v>-75.41999999999825</v>
      </c>
      <c r="V278" s="93">
        <f t="shared" si="31"/>
        <v>228.6800000000003</v>
      </c>
      <c r="W278" s="93">
        <f t="shared" si="32"/>
        <v>1965.62000000001</v>
      </c>
    </row>
    <row r="279" spans="1:23" ht="11.25">
      <c r="A279" s="1" t="s">
        <v>53</v>
      </c>
      <c r="B279" s="15">
        <v>5485.28</v>
      </c>
      <c r="C279" s="16">
        <v>38824.42</v>
      </c>
      <c r="D279" s="15">
        <v>2994.28</v>
      </c>
      <c r="E279" s="16">
        <v>14886.85</v>
      </c>
      <c r="F279" s="16">
        <f t="shared" si="23"/>
        <v>8479.56</v>
      </c>
      <c r="G279" s="16">
        <f t="shared" si="24"/>
        <v>53711.27</v>
      </c>
      <c r="H279" s="15">
        <v>5453.33</v>
      </c>
      <c r="I279" s="16">
        <v>38841.99</v>
      </c>
      <c r="J279" s="15">
        <v>2994.71</v>
      </c>
      <c r="K279" s="16">
        <v>14784</v>
      </c>
      <c r="L279" s="15">
        <f t="shared" si="25"/>
        <v>8448.04</v>
      </c>
      <c r="M279" s="71">
        <f t="shared" si="26"/>
        <v>53625.99</v>
      </c>
      <c r="N279" s="40">
        <v>5502.42</v>
      </c>
      <c r="O279" s="41">
        <v>38885.84</v>
      </c>
      <c r="P279" s="40">
        <v>2984.21</v>
      </c>
      <c r="Q279" s="41">
        <v>14666.84</v>
      </c>
      <c r="R279" s="40">
        <f t="shared" si="27"/>
        <v>8486.630000000001</v>
      </c>
      <c r="S279" s="41">
        <f t="shared" si="28"/>
        <v>53552.67999999999</v>
      </c>
      <c r="T279" s="65">
        <f t="shared" si="29"/>
        <v>38.590000000000146</v>
      </c>
      <c r="U279" s="65">
        <f t="shared" si="30"/>
        <v>-73.31000000000495</v>
      </c>
      <c r="V279" s="93">
        <f t="shared" si="31"/>
        <v>52.69000000000233</v>
      </c>
      <c r="W279" s="93">
        <f t="shared" si="32"/>
        <v>1347.9599999999919</v>
      </c>
    </row>
    <row r="280" spans="1:23" ht="11.25">
      <c r="A280" s="1" t="s">
        <v>54</v>
      </c>
      <c r="B280" s="15">
        <v>3027.33</v>
      </c>
      <c r="C280" s="16">
        <v>26837.04</v>
      </c>
      <c r="D280" s="15">
        <v>1450.42</v>
      </c>
      <c r="E280" s="16">
        <v>8441.23</v>
      </c>
      <c r="F280" s="16">
        <f t="shared" si="23"/>
        <v>4477.75</v>
      </c>
      <c r="G280" s="16">
        <f t="shared" si="24"/>
        <v>35278.270000000004</v>
      </c>
      <c r="H280" s="15">
        <v>3007.85</v>
      </c>
      <c r="I280" s="16">
        <v>26648.14</v>
      </c>
      <c r="J280" s="15">
        <v>1453.09</v>
      </c>
      <c r="K280" s="16">
        <v>8447.33</v>
      </c>
      <c r="L280" s="15">
        <f t="shared" si="25"/>
        <v>4460.94</v>
      </c>
      <c r="M280" s="71">
        <f t="shared" si="26"/>
        <v>35095.47</v>
      </c>
      <c r="N280" s="40">
        <v>3023.26</v>
      </c>
      <c r="O280" s="41">
        <v>26475</v>
      </c>
      <c r="P280" s="40">
        <v>1458.78</v>
      </c>
      <c r="Q280" s="41">
        <v>8394.05</v>
      </c>
      <c r="R280" s="40">
        <f t="shared" si="27"/>
        <v>4482.04</v>
      </c>
      <c r="S280" s="41">
        <f t="shared" si="28"/>
        <v>34869.05</v>
      </c>
      <c r="T280" s="65">
        <f t="shared" si="29"/>
        <v>21.100000000000364</v>
      </c>
      <c r="U280" s="65">
        <f t="shared" si="30"/>
        <v>-226.41999999999825</v>
      </c>
      <c r="V280" s="93">
        <f t="shared" si="31"/>
        <v>73.94999999999982</v>
      </c>
      <c r="W280" s="93">
        <f t="shared" si="32"/>
        <v>763.0500000000029</v>
      </c>
    </row>
    <row r="281" spans="1:23" ht="11.25">
      <c r="A281" s="1" t="s">
        <v>55</v>
      </c>
      <c r="B281" s="15">
        <v>22214.9</v>
      </c>
      <c r="C281" s="16">
        <v>155718.71</v>
      </c>
      <c r="D281" s="15">
        <v>9451.61</v>
      </c>
      <c r="E281" s="16">
        <v>37286.14</v>
      </c>
      <c r="F281" s="16">
        <f t="shared" si="23"/>
        <v>31666.510000000002</v>
      </c>
      <c r="G281" s="16">
        <f t="shared" si="24"/>
        <v>193004.84999999998</v>
      </c>
      <c r="H281" s="15">
        <v>22296.76</v>
      </c>
      <c r="I281" s="16">
        <v>156090.71</v>
      </c>
      <c r="J281" s="15">
        <v>9459.38</v>
      </c>
      <c r="K281" s="16">
        <v>37286.61</v>
      </c>
      <c r="L281" s="15">
        <f t="shared" si="25"/>
        <v>31756.14</v>
      </c>
      <c r="M281" s="71">
        <f t="shared" si="26"/>
        <v>193377.32</v>
      </c>
      <c r="N281" s="40">
        <v>22706</v>
      </c>
      <c r="O281" s="41">
        <v>156978.47</v>
      </c>
      <c r="P281" s="40">
        <v>9481.42</v>
      </c>
      <c r="Q281" s="41">
        <v>37305.52</v>
      </c>
      <c r="R281" s="40">
        <f t="shared" si="27"/>
        <v>32187.42</v>
      </c>
      <c r="S281" s="41">
        <f t="shared" si="28"/>
        <v>194283.99</v>
      </c>
      <c r="T281" s="65">
        <f t="shared" si="29"/>
        <v>431.27999999999884</v>
      </c>
      <c r="U281" s="65">
        <f t="shared" si="30"/>
        <v>906.6699999999837</v>
      </c>
      <c r="V281" s="93">
        <f t="shared" si="31"/>
        <v>343.27999999999884</v>
      </c>
      <c r="W281" s="93">
        <f t="shared" si="32"/>
        <v>5316.2699999999895</v>
      </c>
    </row>
    <row r="282" spans="1:23" ht="11.25">
      <c r="A282" s="1" t="s">
        <v>56</v>
      </c>
      <c r="B282" s="15">
        <v>5599.95</v>
      </c>
      <c r="C282" s="16">
        <v>35973.47</v>
      </c>
      <c r="D282" s="15">
        <v>3738.33</v>
      </c>
      <c r="E282" s="16">
        <v>17891.66</v>
      </c>
      <c r="F282" s="16">
        <f t="shared" si="23"/>
        <v>9338.279999999999</v>
      </c>
      <c r="G282" s="16">
        <f t="shared" si="24"/>
        <v>53865.130000000005</v>
      </c>
      <c r="H282" s="15">
        <v>5585.09</v>
      </c>
      <c r="I282" s="16">
        <v>35780.23</v>
      </c>
      <c r="J282" s="15">
        <v>3780.76</v>
      </c>
      <c r="K282" s="16">
        <v>17908.52</v>
      </c>
      <c r="L282" s="15">
        <f t="shared" si="25"/>
        <v>9365.85</v>
      </c>
      <c r="M282" s="71">
        <f t="shared" si="26"/>
        <v>53688.75</v>
      </c>
      <c r="N282" s="40">
        <v>5578.26</v>
      </c>
      <c r="O282" s="41">
        <v>35600.42</v>
      </c>
      <c r="P282" s="40">
        <v>3827.52</v>
      </c>
      <c r="Q282" s="41">
        <v>17921.36</v>
      </c>
      <c r="R282" s="40">
        <f t="shared" si="27"/>
        <v>9405.78</v>
      </c>
      <c r="S282" s="41">
        <f t="shared" si="28"/>
        <v>53521.78</v>
      </c>
      <c r="T282" s="65">
        <f t="shared" si="29"/>
        <v>39.93000000000029</v>
      </c>
      <c r="U282" s="65">
        <f t="shared" si="30"/>
        <v>-166.97000000000116</v>
      </c>
      <c r="V282" s="93">
        <f t="shared" si="31"/>
        <v>185.89000000000124</v>
      </c>
      <c r="W282" s="93">
        <f t="shared" si="32"/>
        <v>222.09999999999854</v>
      </c>
    </row>
    <row r="283" spans="1:23" ht="11.25">
      <c r="A283" s="2" t="s">
        <v>57</v>
      </c>
      <c r="B283" s="17">
        <v>91836.19</v>
      </c>
      <c r="C283" s="18">
        <v>633862</v>
      </c>
      <c r="D283" s="17">
        <v>45749.42</v>
      </c>
      <c r="E283" s="18">
        <v>202524.14</v>
      </c>
      <c r="F283" s="18">
        <f t="shared" si="23"/>
        <v>137585.61</v>
      </c>
      <c r="G283" s="18">
        <f t="shared" si="24"/>
        <v>836386.14</v>
      </c>
      <c r="H283" s="17">
        <v>91775.95</v>
      </c>
      <c r="I283" s="18">
        <v>632193.76</v>
      </c>
      <c r="J283" s="17">
        <v>45757.47</v>
      </c>
      <c r="K283" s="18">
        <v>202244.95</v>
      </c>
      <c r="L283" s="17">
        <f t="shared" si="25"/>
        <v>137533.41999999998</v>
      </c>
      <c r="M283" s="72">
        <f t="shared" si="26"/>
        <v>834438.71</v>
      </c>
      <c r="N283" s="42">
        <v>92713.63</v>
      </c>
      <c r="O283" s="43">
        <v>632686.05</v>
      </c>
      <c r="P283" s="42">
        <v>45832.21</v>
      </c>
      <c r="Q283" s="43">
        <v>201792.84</v>
      </c>
      <c r="R283" s="42">
        <f t="shared" si="27"/>
        <v>138545.84</v>
      </c>
      <c r="S283" s="43">
        <f t="shared" si="28"/>
        <v>834478.89</v>
      </c>
      <c r="T283" s="68">
        <f t="shared" si="29"/>
        <v>1012.4200000000128</v>
      </c>
      <c r="U283" s="68">
        <f t="shared" si="30"/>
        <v>40.18000000005122</v>
      </c>
      <c r="V283" s="97">
        <f t="shared" si="31"/>
        <v>1331.5299999999988</v>
      </c>
      <c r="W283" s="97">
        <f t="shared" si="32"/>
        <v>17865.73999999999</v>
      </c>
    </row>
    <row r="284" spans="1:23" ht="11.25">
      <c r="A284" s="2" t="s">
        <v>58</v>
      </c>
      <c r="B284" s="17">
        <v>2736.76</v>
      </c>
      <c r="C284" s="18">
        <v>16322.09</v>
      </c>
      <c r="D284" s="17">
        <v>1678.14</v>
      </c>
      <c r="E284" s="18">
        <v>3405.66</v>
      </c>
      <c r="F284" s="18">
        <f t="shared" si="23"/>
        <v>4414.900000000001</v>
      </c>
      <c r="G284" s="18">
        <f t="shared" si="24"/>
        <v>19727.75</v>
      </c>
      <c r="H284" s="17">
        <v>2756.19</v>
      </c>
      <c r="I284" s="18">
        <v>16431.9</v>
      </c>
      <c r="J284" s="17">
        <v>1688.47</v>
      </c>
      <c r="K284" s="18">
        <v>3424.66</v>
      </c>
      <c r="L284" s="17">
        <f t="shared" si="25"/>
        <v>4444.66</v>
      </c>
      <c r="M284" s="72">
        <f t="shared" si="26"/>
        <v>19856.56</v>
      </c>
      <c r="N284" s="42">
        <v>2820.94</v>
      </c>
      <c r="O284" s="43">
        <v>16446.99</v>
      </c>
      <c r="P284" s="42">
        <v>1698.84</v>
      </c>
      <c r="Q284" s="43">
        <v>3443.36</v>
      </c>
      <c r="R284" s="42">
        <f t="shared" si="27"/>
        <v>4519.78</v>
      </c>
      <c r="S284" s="43">
        <f t="shared" si="28"/>
        <v>19890.350000000002</v>
      </c>
      <c r="T284" s="68">
        <f t="shared" si="29"/>
        <v>75.11999999999989</v>
      </c>
      <c r="U284" s="68">
        <f t="shared" si="30"/>
        <v>33.79000000000087</v>
      </c>
      <c r="V284" s="97">
        <f t="shared" si="31"/>
        <v>110.57999999999902</v>
      </c>
      <c r="W284" s="97">
        <f t="shared" si="32"/>
        <v>488.630000000001</v>
      </c>
    </row>
    <row r="285" spans="1:23" ht="12" thickBot="1">
      <c r="A285" s="2" t="s">
        <v>59</v>
      </c>
      <c r="B285" s="19">
        <v>2406.52</v>
      </c>
      <c r="C285" s="20">
        <v>15080.62</v>
      </c>
      <c r="D285" s="21">
        <v>2311.28</v>
      </c>
      <c r="E285" s="22">
        <v>4150.47</v>
      </c>
      <c r="F285" s="22">
        <f t="shared" si="23"/>
        <v>4717.8</v>
      </c>
      <c r="G285" s="22">
        <f t="shared" si="24"/>
        <v>19231.09</v>
      </c>
      <c r="H285" s="19">
        <v>2444.23</v>
      </c>
      <c r="I285" s="20">
        <v>15305.33</v>
      </c>
      <c r="J285" s="21">
        <v>2319.57</v>
      </c>
      <c r="K285" s="22">
        <v>4157.66</v>
      </c>
      <c r="L285" s="21">
        <f t="shared" si="25"/>
        <v>4763.8</v>
      </c>
      <c r="M285" s="73">
        <f t="shared" si="26"/>
        <v>19462.989999999998</v>
      </c>
      <c r="N285" s="44">
        <v>2498.52</v>
      </c>
      <c r="O285" s="45">
        <v>16139</v>
      </c>
      <c r="P285" s="49">
        <v>2336.63</v>
      </c>
      <c r="Q285" s="50">
        <v>4179.94</v>
      </c>
      <c r="R285" s="49">
        <f t="shared" si="27"/>
        <v>4835.15</v>
      </c>
      <c r="S285" s="50">
        <f t="shared" si="28"/>
        <v>20318.94</v>
      </c>
      <c r="T285" s="110">
        <f t="shared" si="29"/>
        <v>71.34999999999945</v>
      </c>
      <c r="U285" s="110">
        <f t="shared" si="30"/>
        <v>855.9500000000007</v>
      </c>
      <c r="V285" s="101">
        <f t="shared" si="31"/>
        <v>177.89999999999964</v>
      </c>
      <c r="W285" s="101">
        <f t="shared" si="32"/>
        <v>1445.369999999999</v>
      </c>
    </row>
    <row r="286" spans="1:23" ht="14.25" thickBot="1" thickTop="1">
      <c r="A286" s="5" t="s">
        <v>80</v>
      </c>
      <c r="B286" s="23">
        <v>2215136.619</v>
      </c>
      <c r="C286" s="23">
        <v>12814007</v>
      </c>
      <c r="D286" s="23">
        <v>813852.1900000001</v>
      </c>
      <c r="E286" s="23">
        <v>3165561.905</v>
      </c>
      <c r="F286" s="23">
        <f t="shared" si="23"/>
        <v>3028988.809</v>
      </c>
      <c r="G286" s="23">
        <f t="shared" si="24"/>
        <v>15979568.905</v>
      </c>
      <c r="H286" s="23">
        <v>2234722.048</v>
      </c>
      <c r="I286" s="23">
        <v>12796569.714</v>
      </c>
      <c r="J286" s="23">
        <v>812668.1429999999</v>
      </c>
      <c r="K286" s="23">
        <v>3166187.7139999997</v>
      </c>
      <c r="L286" s="23">
        <f t="shared" si="25"/>
        <v>3047390.1909999996</v>
      </c>
      <c r="M286" s="112">
        <f t="shared" si="26"/>
        <v>15962757.428</v>
      </c>
      <c r="N286" s="46">
        <v>2266636.211</v>
      </c>
      <c r="O286" s="46">
        <v>12842075.211</v>
      </c>
      <c r="P286" s="46">
        <v>814126.263</v>
      </c>
      <c r="Q286" s="46">
        <v>3167998.9469999997</v>
      </c>
      <c r="R286" s="46">
        <f t="shared" si="27"/>
        <v>3080762.4740000004</v>
      </c>
      <c r="S286" s="46">
        <f t="shared" si="28"/>
        <v>16010074.158</v>
      </c>
      <c r="T286" s="62">
        <f t="shared" si="29"/>
        <v>33372.28300000075</v>
      </c>
      <c r="U286" s="62">
        <f t="shared" si="30"/>
        <v>47316.73000000045</v>
      </c>
      <c r="V286" s="109">
        <f t="shared" si="31"/>
        <v>79508.42400000058</v>
      </c>
      <c r="W286" s="109">
        <f t="shared" si="32"/>
        <v>518157.8579999991</v>
      </c>
    </row>
    <row r="287" ht="12" thickTop="1"/>
    <row r="290" spans="1:3" ht="11.25">
      <c r="A290" s="108" t="s">
        <v>99</v>
      </c>
      <c r="B290" s="108"/>
      <c r="C290" s="108"/>
    </row>
    <row r="292" spans="1:7" ht="15">
      <c r="A292" s="78" t="s">
        <v>100</v>
      </c>
      <c r="B292" s="78"/>
      <c r="C292" s="78"/>
      <c r="D292" s="78"/>
      <c r="E292" s="78"/>
      <c r="F292" s="78"/>
      <c r="G292" s="78"/>
    </row>
    <row r="293" ht="11.25">
      <c r="A293" s="6" t="s">
        <v>101</v>
      </c>
    </row>
  </sheetData>
  <sheetProtection/>
  <mergeCells count="59">
    <mergeCell ref="V222:W222"/>
    <mergeCell ref="N222:O222"/>
    <mergeCell ref="P222:Q222"/>
    <mergeCell ref="R222:S222"/>
    <mergeCell ref="T222:U222"/>
    <mergeCell ref="B222:C222"/>
    <mergeCell ref="D222:E222"/>
    <mergeCell ref="F222:G222"/>
    <mergeCell ref="H222:I222"/>
    <mergeCell ref="J222:K222"/>
    <mergeCell ref="L222:M222"/>
    <mergeCell ref="H75:M75"/>
    <mergeCell ref="V3:W3"/>
    <mergeCell ref="T75:U75"/>
    <mergeCell ref="R76:S76"/>
    <mergeCell ref="B221:G221"/>
    <mergeCell ref="H221:M221"/>
    <mergeCell ref="N221:S221"/>
    <mergeCell ref="T221:U221"/>
    <mergeCell ref="V221:W221"/>
    <mergeCell ref="T3:U3"/>
    <mergeCell ref="T76:U76"/>
    <mergeCell ref="P150:Q150"/>
    <mergeCell ref="R150:S150"/>
    <mergeCell ref="A1:Y1"/>
    <mergeCell ref="B2:G2"/>
    <mergeCell ref="H2:M2"/>
    <mergeCell ref="N2:S2"/>
    <mergeCell ref="T2:Y2"/>
    <mergeCell ref="H149:M149"/>
    <mergeCell ref="B3:C3"/>
    <mergeCell ref="D3:E3"/>
    <mergeCell ref="F3:G3"/>
    <mergeCell ref="H3:I3"/>
    <mergeCell ref="J3:K3"/>
    <mergeCell ref="F76:G76"/>
    <mergeCell ref="H76:I76"/>
    <mergeCell ref="J76:K76"/>
    <mergeCell ref="B75:G75"/>
    <mergeCell ref="B76:C76"/>
    <mergeCell ref="D76:E76"/>
    <mergeCell ref="L76:M76"/>
    <mergeCell ref="X3:Y3"/>
    <mergeCell ref="L3:M3"/>
    <mergeCell ref="N3:O3"/>
    <mergeCell ref="P3:Q3"/>
    <mergeCell ref="N76:O76"/>
    <mergeCell ref="P76:Q76"/>
    <mergeCell ref="N75:S75"/>
    <mergeCell ref="R3:S3"/>
    <mergeCell ref="L150:M150"/>
    <mergeCell ref="N150:O150"/>
    <mergeCell ref="B149:G149"/>
    <mergeCell ref="B150:C150"/>
    <mergeCell ref="D150:E150"/>
    <mergeCell ref="F150:G150"/>
    <mergeCell ref="H150:I150"/>
    <mergeCell ref="J150:K150"/>
    <mergeCell ref="N149:S149"/>
  </mergeCells>
  <printOptions/>
  <pageMargins left="0.25" right="0.25" top="0.75" bottom="0.75" header="0.3" footer="0.3"/>
  <pageSetup fitToHeight="0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A283">
      <selection activeCell="U78" sqref="U78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25" ht="30.75" customHeight="1" thickBot="1" thickTop="1">
      <c r="B2" s="189" t="s">
        <v>111</v>
      </c>
      <c r="C2" s="189"/>
      <c r="D2" s="189"/>
      <c r="E2" s="189"/>
      <c r="F2" s="189"/>
      <c r="G2" s="189"/>
      <c r="H2" s="189" t="s">
        <v>114</v>
      </c>
      <c r="I2" s="189"/>
      <c r="J2" s="189"/>
      <c r="K2" s="189"/>
      <c r="L2" s="189"/>
      <c r="M2" s="189"/>
      <c r="N2" s="189" t="s">
        <v>115</v>
      </c>
      <c r="O2" s="189"/>
      <c r="P2" s="189"/>
      <c r="Q2" s="189"/>
      <c r="R2" s="189"/>
      <c r="S2" s="189"/>
      <c r="T2" s="189" t="s">
        <v>116</v>
      </c>
      <c r="U2" s="189"/>
      <c r="V2" s="189"/>
      <c r="W2" s="189"/>
      <c r="X2" s="189"/>
      <c r="Y2" s="189"/>
    </row>
    <row r="3" spans="1:25" ht="15.75" thickBot="1" thickTop="1">
      <c r="A3" s="4"/>
      <c r="B3" s="190" t="s">
        <v>65</v>
      </c>
      <c r="C3" s="191"/>
      <c r="D3" s="187" t="s">
        <v>66</v>
      </c>
      <c r="E3" s="188"/>
      <c r="F3" s="187" t="s">
        <v>67</v>
      </c>
      <c r="G3" s="188"/>
      <c r="H3" s="190" t="s">
        <v>65</v>
      </c>
      <c r="I3" s="191"/>
      <c r="J3" s="187" t="s">
        <v>66</v>
      </c>
      <c r="K3" s="188"/>
      <c r="L3" s="187" t="s">
        <v>67</v>
      </c>
      <c r="M3" s="188"/>
      <c r="N3" s="190" t="s">
        <v>65</v>
      </c>
      <c r="O3" s="191"/>
      <c r="P3" s="187" t="s">
        <v>66</v>
      </c>
      <c r="Q3" s="188"/>
      <c r="R3" s="187" t="s">
        <v>67</v>
      </c>
      <c r="S3" s="188"/>
      <c r="T3" s="190" t="s">
        <v>65</v>
      </c>
      <c r="U3" s="191"/>
      <c r="V3" s="187" t="s">
        <v>66</v>
      </c>
      <c r="W3" s="188"/>
      <c r="X3" s="187" t="s">
        <v>67</v>
      </c>
      <c r="Y3" s="18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" thickTop="1">
      <c r="A5" s="1" t="s">
        <v>61</v>
      </c>
      <c r="B5" s="11">
        <v>14307.26</v>
      </c>
      <c r="C5" s="12">
        <v>122943.99</v>
      </c>
      <c r="D5" s="13">
        <v>4321.78</v>
      </c>
      <c r="E5" s="14">
        <v>21219.94</v>
      </c>
      <c r="F5" s="14">
        <v>18629.04</v>
      </c>
      <c r="G5" s="14">
        <v>144163.93</v>
      </c>
      <c r="H5" s="11">
        <v>14101.89</v>
      </c>
      <c r="I5" s="12">
        <v>121528.63</v>
      </c>
      <c r="J5" s="11">
        <v>4291</v>
      </c>
      <c r="K5" s="12">
        <v>21110.89</v>
      </c>
      <c r="L5" s="12">
        <v>18392.89</v>
      </c>
      <c r="M5" s="12">
        <v>142639.52000000002</v>
      </c>
      <c r="N5" s="11">
        <v>13917.28</v>
      </c>
      <c r="O5" s="12">
        <v>122139.28</v>
      </c>
      <c r="P5" s="13">
        <v>4279.33</v>
      </c>
      <c r="Q5" s="14">
        <v>21084.52</v>
      </c>
      <c r="R5" s="12">
        <v>18196.61</v>
      </c>
      <c r="S5" s="12">
        <v>143223.8</v>
      </c>
      <c r="T5" s="11">
        <v>13965.61</v>
      </c>
      <c r="U5" s="12">
        <v>122544.09</v>
      </c>
      <c r="V5" s="13">
        <v>4271.85</v>
      </c>
      <c r="W5" s="14">
        <v>21092.9</v>
      </c>
      <c r="X5" s="13">
        <v>18237.46</v>
      </c>
      <c r="Y5" s="14">
        <v>143636.99</v>
      </c>
    </row>
    <row r="6" spans="1:25" ht="11.25">
      <c r="A6" s="1" t="s">
        <v>62</v>
      </c>
      <c r="B6" s="15">
        <v>30524.36</v>
      </c>
      <c r="C6" s="16">
        <v>223095.79</v>
      </c>
      <c r="D6" s="15">
        <v>12419.52</v>
      </c>
      <c r="E6" s="16">
        <v>67977.36</v>
      </c>
      <c r="F6" s="16">
        <v>42943.880000000005</v>
      </c>
      <c r="G6" s="16">
        <v>291073.15</v>
      </c>
      <c r="H6" s="15">
        <v>30118.78</v>
      </c>
      <c r="I6" s="16">
        <v>220117.52</v>
      </c>
      <c r="J6" s="15">
        <v>12395.47</v>
      </c>
      <c r="K6" s="16">
        <v>67754.89</v>
      </c>
      <c r="L6" s="16">
        <v>42514.25</v>
      </c>
      <c r="M6" s="16">
        <v>287872.41</v>
      </c>
      <c r="N6" s="15">
        <v>29806.71</v>
      </c>
      <c r="O6" s="16">
        <v>220719.18</v>
      </c>
      <c r="P6" s="15">
        <v>12393</v>
      </c>
      <c r="Q6" s="16">
        <v>67772.57</v>
      </c>
      <c r="R6" s="16">
        <v>42199.71</v>
      </c>
      <c r="S6" s="16">
        <v>288491.75</v>
      </c>
      <c r="T6" s="15">
        <v>29997.04</v>
      </c>
      <c r="U6" s="16">
        <v>222174.04</v>
      </c>
      <c r="V6" s="15">
        <v>12402.14</v>
      </c>
      <c r="W6" s="16">
        <v>67839.14</v>
      </c>
      <c r="X6" s="15">
        <v>42399.18</v>
      </c>
      <c r="Y6" s="16">
        <v>290013.18</v>
      </c>
    </row>
    <row r="7" spans="1:25" ht="11.25">
      <c r="A7" s="1" t="s">
        <v>63</v>
      </c>
      <c r="B7" s="15">
        <v>49060.89</v>
      </c>
      <c r="C7" s="16">
        <v>352682.68</v>
      </c>
      <c r="D7" s="15">
        <v>26724.57</v>
      </c>
      <c r="E7" s="16">
        <v>85215.57</v>
      </c>
      <c r="F7" s="16">
        <v>75785.45999999999</v>
      </c>
      <c r="G7" s="16">
        <v>437898.25</v>
      </c>
      <c r="H7" s="15">
        <v>48411.36</v>
      </c>
      <c r="I7" s="16">
        <v>347777.63</v>
      </c>
      <c r="J7" s="15">
        <v>26642.73</v>
      </c>
      <c r="K7" s="16">
        <v>84819.63</v>
      </c>
      <c r="L7" s="16">
        <v>75054.09</v>
      </c>
      <c r="M7" s="16">
        <v>432597.26</v>
      </c>
      <c r="N7" s="15">
        <v>47846.71</v>
      </c>
      <c r="O7" s="16">
        <v>348637.47</v>
      </c>
      <c r="P7" s="15">
        <v>26564.52</v>
      </c>
      <c r="Q7" s="16">
        <v>84772.95</v>
      </c>
      <c r="R7" s="16">
        <v>74411.23</v>
      </c>
      <c r="S7" s="16">
        <v>433410.42</v>
      </c>
      <c r="T7" s="15">
        <v>47933.9</v>
      </c>
      <c r="U7" s="16">
        <v>349508.76</v>
      </c>
      <c r="V7" s="15">
        <v>26528.33</v>
      </c>
      <c r="W7" s="16">
        <v>84794.18</v>
      </c>
      <c r="X7" s="15">
        <v>74462.23000000001</v>
      </c>
      <c r="Y7" s="16">
        <v>434302.94</v>
      </c>
    </row>
    <row r="8" spans="1:25" ht="11.25">
      <c r="A8" s="2" t="s">
        <v>1</v>
      </c>
      <c r="B8" s="17">
        <v>93892.52</v>
      </c>
      <c r="C8" s="18">
        <v>698722.47</v>
      </c>
      <c r="D8" s="17">
        <v>43465.89</v>
      </c>
      <c r="E8" s="18">
        <v>174412.89</v>
      </c>
      <c r="F8" s="18">
        <v>137358.41</v>
      </c>
      <c r="G8" s="18">
        <v>873135.36</v>
      </c>
      <c r="H8" s="17">
        <v>92632.05</v>
      </c>
      <c r="I8" s="18">
        <v>689423.78</v>
      </c>
      <c r="J8" s="17">
        <v>43329.21</v>
      </c>
      <c r="K8" s="18">
        <v>173685.42</v>
      </c>
      <c r="L8" s="18">
        <v>135961.26</v>
      </c>
      <c r="M8" s="18">
        <v>863109.2000000001</v>
      </c>
      <c r="N8" s="17">
        <v>91570.71</v>
      </c>
      <c r="O8" s="18">
        <v>691495.95</v>
      </c>
      <c r="P8" s="17">
        <v>43236.85</v>
      </c>
      <c r="Q8" s="18">
        <v>173630.04</v>
      </c>
      <c r="R8" s="18">
        <v>134807.56</v>
      </c>
      <c r="S8" s="18">
        <v>865125.99</v>
      </c>
      <c r="T8" s="17">
        <v>91896.57</v>
      </c>
      <c r="U8" s="18">
        <v>694226.9</v>
      </c>
      <c r="V8" s="17">
        <v>43202.33</v>
      </c>
      <c r="W8" s="18">
        <v>173726.23</v>
      </c>
      <c r="X8" s="17">
        <v>135098.90000000002</v>
      </c>
      <c r="Y8" s="18">
        <v>867953.13</v>
      </c>
    </row>
    <row r="9" spans="1:25" ht="11.25">
      <c r="A9" s="1" t="s">
        <v>2</v>
      </c>
      <c r="B9" s="15">
        <v>338642.26</v>
      </c>
      <c r="C9" s="16">
        <v>1889854.63</v>
      </c>
      <c r="D9" s="15">
        <v>94772.63</v>
      </c>
      <c r="E9" s="16">
        <v>386735.2</v>
      </c>
      <c r="F9" s="16">
        <v>433414.89</v>
      </c>
      <c r="G9" s="16">
        <v>2276589.83</v>
      </c>
      <c r="H9" s="15">
        <v>334060.31</v>
      </c>
      <c r="I9" s="16">
        <v>1870862.52</v>
      </c>
      <c r="J9" s="15">
        <v>94088.57</v>
      </c>
      <c r="K9" s="16">
        <v>384422.95</v>
      </c>
      <c r="L9" s="16">
        <v>428148.88</v>
      </c>
      <c r="M9" s="16">
        <v>2255285.47</v>
      </c>
      <c r="N9" s="15">
        <v>332891.14</v>
      </c>
      <c r="O9" s="16">
        <v>1886778.9</v>
      </c>
      <c r="P9" s="15">
        <v>93972.42</v>
      </c>
      <c r="Q9" s="16">
        <v>384920.14</v>
      </c>
      <c r="R9" s="16">
        <v>426863.56</v>
      </c>
      <c r="S9" s="16">
        <v>2271699.04</v>
      </c>
      <c r="T9" s="15">
        <v>334511.38</v>
      </c>
      <c r="U9" s="16">
        <v>1901384.38</v>
      </c>
      <c r="V9" s="15">
        <v>94183.81</v>
      </c>
      <c r="W9" s="16">
        <v>386494.9</v>
      </c>
      <c r="X9" s="15">
        <v>428695.19</v>
      </c>
      <c r="Y9" s="16">
        <v>2287879.28</v>
      </c>
    </row>
    <row r="10" spans="1:25" ht="11.25">
      <c r="A10" s="1" t="s">
        <v>3</v>
      </c>
      <c r="B10" s="15">
        <v>39110.63</v>
      </c>
      <c r="C10" s="16">
        <v>211807.84</v>
      </c>
      <c r="D10" s="15">
        <v>13855.31</v>
      </c>
      <c r="E10" s="16">
        <v>60007.15</v>
      </c>
      <c r="F10" s="16">
        <v>52965.939999999995</v>
      </c>
      <c r="G10" s="16">
        <v>271814.99</v>
      </c>
      <c r="H10" s="15">
        <v>38271.15</v>
      </c>
      <c r="I10" s="16">
        <v>208745.84</v>
      </c>
      <c r="J10" s="15">
        <v>13744.31</v>
      </c>
      <c r="K10" s="16">
        <v>59515.57</v>
      </c>
      <c r="L10" s="16">
        <v>52015.46</v>
      </c>
      <c r="M10" s="16">
        <v>268261.41</v>
      </c>
      <c r="N10" s="15">
        <v>38252.19</v>
      </c>
      <c r="O10" s="16">
        <v>211752.47</v>
      </c>
      <c r="P10" s="15">
        <v>13744.61</v>
      </c>
      <c r="Q10" s="16">
        <v>59796.57</v>
      </c>
      <c r="R10" s="16">
        <v>51996.8</v>
      </c>
      <c r="S10" s="16">
        <v>271549.04</v>
      </c>
      <c r="T10" s="15">
        <v>39064.19</v>
      </c>
      <c r="U10" s="16">
        <v>218658.14</v>
      </c>
      <c r="V10" s="15">
        <v>13951</v>
      </c>
      <c r="W10" s="16">
        <v>60499.47</v>
      </c>
      <c r="X10" s="15">
        <v>53015.19</v>
      </c>
      <c r="Y10" s="16">
        <v>279157.61</v>
      </c>
    </row>
    <row r="11" spans="1:25" ht="11.25">
      <c r="A11" s="1" t="s">
        <v>4</v>
      </c>
      <c r="B11" s="15">
        <v>22739.68</v>
      </c>
      <c r="C11" s="16">
        <v>123370.68</v>
      </c>
      <c r="D11" s="15">
        <v>7905.52</v>
      </c>
      <c r="E11" s="16">
        <v>39904.63</v>
      </c>
      <c r="F11" s="16">
        <v>30645.2</v>
      </c>
      <c r="G11" s="16">
        <v>163275.31</v>
      </c>
      <c r="H11" s="15">
        <v>22234.42</v>
      </c>
      <c r="I11" s="16">
        <v>122005.15</v>
      </c>
      <c r="J11" s="15">
        <v>7855.26</v>
      </c>
      <c r="K11" s="16">
        <v>39767.58</v>
      </c>
      <c r="L11" s="16">
        <v>30089.68</v>
      </c>
      <c r="M11" s="16">
        <v>161772.72999999998</v>
      </c>
      <c r="N11" s="15">
        <v>22227.76</v>
      </c>
      <c r="O11" s="16">
        <v>122801.52</v>
      </c>
      <c r="P11" s="15">
        <v>7853.09</v>
      </c>
      <c r="Q11" s="16">
        <v>39771.71</v>
      </c>
      <c r="R11" s="16">
        <v>30080.85</v>
      </c>
      <c r="S11" s="16">
        <v>162573.23</v>
      </c>
      <c r="T11" s="15">
        <v>22227.47</v>
      </c>
      <c r="U11" s="16">
        <v>123562.23</v>
      </c>
      <c r="V11" s="15">
        <v>7867.85</v>
      </c>
      <c r="W11" s="16">
        <v>39874.76</v>
      </c>
      <c r="X11" s="15">
        <v>30095.32</v>
      </c>
      <c r="Y11" s="16">
        <v>163436.99</v>
      </c>
    </row>
    <row r="12" spans="1:25" ht="11.25">
      <c r="A12" s="1" t="s">
        <v>5</v>
      </c>
      <c r="B12" s="15">
        <v>34668.31</v>
      </c>
      <c r="C12" s="16">
        <v>209783.36</v>
      </c>
      <c r="D12" s="15">
        <v>13394</v>
      </c>
      <c r="E12" s="16">
        <v>53777.05</v>
      </c>
      <c r="F12" s="16">
        <v>48062.31</v>
      </c>
      <c r="G12" s="16">
        <v>263560.41</v>
      </c>
      <c r="H12" s="15">
        <v>33807.05</v>
      </c>
      <c r="I12" s="16">
        <v>205641.52</v>
      </c>
      <c r="J12" s="15">
        <v>13254.63</v>
      </c>
      <c r="K12" s="16">
        <v>53318.42</v>
      </c>
      <c r="L12" s="16">
        <v>47061.68</v>
      </c>
      <c r="M12" s="16">
        <v>258959.94</v>
      </c>
      <c r="N12" s="15">
        <v>33277</v>
      </c>
      <c r="O12" s="16">
        <v>207450.9</v>
      </c>
      <c r="P12" s="15">
        <v>13243.47</v>
      </c>
      <c r="Q12" s="16">
        <v>53435.76</v>
      </c>
      <c r="R12" s="16">
        <v>46520.47</v>
      </c>
      <c r="S12" s="16">
        <v>260886.66</v>
      </c>
      <c r="T12" s="15">
        <v>33986.47</v>
      </c>
      <c r="U12" s="16">
        <v>213705.33</v>
      </c>
      <c r="V12" s="15">
        <v>13386.61</v>
      </c>
      <c r="W12" s="16">
        <v>54008.04</v>
      </c>
      <c r="X12" s="15">
        <v>47373.08</v>
      </c>
      <c r="Y12" s="16">
        <v>267713.37</v>
      </c>
    </row>
    <row r="13" spans="1:25" ht="11.25">
      <c r="A13" s="2" t="s">
        <v>6</v>
      </c>
      <c r="B13" s="17">
        <v>435160.89</v>
      </c>
      <c r="C13" s="18">
        <v>2434816.52</v>
      </c>
      <c r="D13" s="17">
        <v>129927.47</v>
      </c>
      <c r="E13" s="18">
        <v>540424.05</v>
      </c>
      <c r="F13" s="18">
        <v>565088.36</v>
      </c>
      <c r="G13" s="18">
        <v>2975240.5700000003</v>
      </c>
      <c r="H13" s="17">
        <v>428372.94</v>
      </c>
      <c r="I13" s="18">
        <v>2407255.05</v>
      </c>
      <c r="J13" s="17">
        <v>128942.78</v>
      </c>
      <c r="K13" s="18">
        <v>537024.52</v>
      </c>
      <c r="L13" s="18">
        <v>557315.72</v>
      </c>
      <c r="M13" s="18">
        <v>2944279.57</v>
      </c>
      <c r="N13" s="17">
        <v>426648.09</v>
      </c>
      <c r="O13" s="18">
        <v>2428783.8</v>
      </c>
      <c r="P13" s="17">
        <v>128813.61</v>
      </c>
      <c r="Q13" s="18">
        <v>537924.19</v>
      </c>
      <c r="R13" s="18">
        <v>555461.7000000001</v>
      </c>
      <c r="S13" s="18">
        <v>2966707.9899999998</v>
      </c>
      <c r="T13" s="17">
        <v>429789.52</v>
      </c>
      <c r="U13" s="18">
        <v>2457310.09</v>
      </c>
      <c r="V13" s="17">
        <v>129389.28</v>
      </c>
      <c r="W13" s="18">
        <v>540877.19</v>
      </c>
      <c r="X13" s="17">
        <v>559178.8</v>
      </c>
      <c r="Y13" s="18">
        <v>2998187.28</v>
      </c>
    </row>
    <row r="14" spans="1:25" ht="11.25">
      <c r="A14" s="1" t="s">
        <v>7</v>
      </c>
      <c r="B14" s="15">
        <v>53008.47</v>
      </c>
      <c r="C14" s="16">
        <v>297865.1</v>
      </c>
      <c r="D14" s="15">
        <v>20864.26</v>
      </c>
      <c r="E14" s="16">
        <v>87960.1</v>
      </c>
      <c r="F14" s="16">
        <v>73872.73</v>
      </c>
      <c r="G14" s="16">
        <v>385825.19999999995</v>
      </c>
      <c r="H14" s="15">
        <v>52274.42</v>
      </c>
      <c r="I14" s="16">
        <v>292824.05</v>
      </c>
      <c r="J14" s="15">
        <v>20742.52</v>
      </c>
      <c r="K14" s="16">
        <v>87419.68</v>
      </c>
      <c r="L14" s="16">
        <v>73016.94</v>
      </c>
      <c r="M14" s="16">
        <v>380243.73</v>
      </c>
      <c r="N14" s="15">
        <v>52071.04</v>
      </c>
      <c r="O14" s="16">
        <v>295381.66</v>
      </c>
      <c r="P14" s="15">
        <v>20724</v>
      </c>
      <c r="Q14" s="16">
        <v>87297.09</v>
      </c>
      <c r="R14" s="16">
        <v>72795.04000000001</v>
      </c>
      <c r="S14" s="16">
        <v>382678.75</v>
      </c>
      <c r="T14" s="15">
        <v>52238.76</v>
      </c>
      <c r="U14" s="16">
        <v>297202.14</v>
      </c>
      <c r="V14" s="15">
        <v>20729.09</v>
      </c>
      <c r="W14" s="16">
        <v>87412.8</v>
      </c>
      <c r="X14" s="15">
        <v>72967.85</v>
      </c>
      <c r="Y14" s="16">
        <v>384614.94</v>
      </c>
    </row>
    <row r="15" spans="1:25" ht="11.25">
      <c r="A15" s="1" t="s">
        <v>8</v>
      </c>
      <c r="B15" s="15">
        <v>13785.26</v>
      </c>
      <c r="C15" s="16">
        <v>73937.26</v>
      </c>
      <c r="D15" s="15">
        <v>6724.05</v>
      </c>
      <c r="E15" s="16">
        <v>36235.36</v>
      </c>
      <c r="F15" s="16">
        <v>20509.31</v>
      </c>
      <c r="G15" s="16">
        <v>110172.62</v>
      </c>
      <c r="H15" s="15">
        <v>13665.21</v>
      </c>
      <c r="I15" s="16">
        <v>72692.63</v>
      </c>
      <c r="J15" s="15">
        <v>6695.42</v>
      </c>
      <c r="K15" s="16">
        <v>36047.94</v>
      </c>
      <c r="L15" s="16">
        <v>20360.629999999997</v>
      </c>
      <c r="M15" s="16">
        <v>108740.57</v>
      </c>
      <c r="N15" s="15">
        <v>13581.04</v>
      </c>
      <c r="O15" s="16">
        <v>72439.23</v>
      </c>
      <c r="P15" s="15">
        <v>6698.85</v>
      </c>
      <c r="Q15" s="16">
        <v>36012.66</v>
      </c>
      <c r="R15" s="16">
        <v>20279.89</v>
      </c>
      <c r="S15" s="16">
        <v>108451.89</v>
      </c>
      <c r="T15" s="15">
        <v>13615.71</v>
      </c>
      <c r="U15" s="16">
        <v>73005.23</v>
      </c>
      <c r="V15" s="15">
        <v>6716.81</v>
      </c>
      <c r="W15" s="16">
        <v>36077.04</v>
      </c>
      <c r="X15" s="15">
        <v>20332.52</v>
      </c>
      <c r="Y15" s="16">
        <v>109082.26999999999</v>
      </c>
    </row>
    <row r="16" spans="1:25" ht="11.25">
      <c r="A16" s="1" t="s">
        <v>9</v>
      </c>
      <c r="B16" s="15">
        <v>11938.68</v>
      </c>
      <c r="C16" s="16">
        <v>69868.15</v>
      </c>
      <c r="D16" s="15">
        <v>6285.05</v>
      </c>
      <c r="E16" s="16">
        <v>25829.47</v>
      </c>
      <c r="F16" s="16">
        <v>18223.73</v>
      </c>
      <c r="G16" s="16">
        <v>95697.62</v>
      </c>
      <c r="H16" s="15">
        <v>11754.36</v>
      </c>
      <c r="I16" s="16">
        <v>68753.52</v>
      </c>
      <c r="J16" s="15">
        <v>6225.63</v>
      </c>
      <c r="K16" s="16">
        <v>25574.1</v>
      </c>
      <c r="L16" s="16">
        <v>17979.99</v>
      </c>
      <c r="M16" s="16">
        <v>94327.62</v>
      </c>
      <c r="N16" s="15">
        <v>11724.76</v>
      </c>
      <c r="O16" s="16">
        <v>68711.71</v>
      </c>
      <c r="P16" s="15">
        <v>6220.42</v>
      </c>
      <c r="Q16" s="16">
        <v>25522.14</v>
      </c>
      <c r="R16" s="16">
        <v>17945.18</v>
      </c>
      <c r="S16" s="16">
        <v>94233.85</v>
      </c>
      <c r="T16" s="15">
        <v>11745.04</v>
      </c>
      <c r="U16" s="16">
        <v>68971.9</v>
      </c>
      <c r="V16" s="15">
        <v>6223.71</v>
      </c>
      <c r="W16" s="16">
        <v>25527.57</v>
      </c>
      <c r="X16" s="15">
        <v>17968.75</v>
      </c>
      <c r="Y16" s="16">
        <v>94499.47</v>
      </c>
    </row>
    <row r="17" spans="1:25" ht="11.25">
      <c r="A17" s="1" t="s">
        <v>10</v>
      </c>
      <c r="B17" s="15">
        <v>42901.1</v>
      </c>
      <c r="C17" s="16">
        <v>234034.42</v>
      </c>
      <c r="D17" s="15">
        <v>19463.78</v>
      </c>
      <c r="E17" s="16">
        <v>67234.36</v>
      </c>
      <c r="F17" s="16">
        <v>62364.88</v>
      </c>
      <c r="G17" s="16">
        <v>301268.78</v>
      </c>
      <c r="H17" s="15">
        <v>42192.26</v>
      </c>
      <c r="I17" s="16">
        <v>228265.05</v>
      </c>
      <c r="J17" s="15">
        <v>19394.57</v>
      </c>
      <c r="K17" s="16">
        <v>66784.84</v>
      </c>
      <c r="L17" s="16">
        <v>61586.83</v>
      </c>
      <c r="M17" s="16">
        <v>295049.89</v>
      </c>
      <c r="N17" s="15">
        <v>41991</v>
      </c>
      <c r="O17" s="16">
        <v>230159.85</v>
      </c>
      <c r="P17" s="15">
        <v>19369.66</v>
      </c>
      <c r="Q17" s="16">
        <v>66811.9</v>
      </c>
      <c r="R17" s="16">
        <v>61360.66</v>
      </c>
      <c r="S17" s="16">
        <v>296971.75</v>
      </c>
      <c r="T17" s="15">
        <v>42070.19</v>
      </c>
      <c r="U17" s="16">
        <v>231648.42</v>
      </c>
      <c r="V17" s="15">
        <v>19420.38</v>
      </c>
      <c r="W17" s="16">
        <v>67064.85</v>
      </c>
      <c r="X17" s="15">
        <v>61490.57000000001</v>
      </c>
      <c r="Y17" s="16">
        <v>298713.27</v>
      </c>
    </row>
    <row r="18" spans="1:25" ht="11.25">
      <c r="A18" s="2" t="s">
        <v>11</v>
      </c>
      <c r="B18" s="17">
        <v>121633.52</v>
      </c>
      <c r="C18" s="18">
        <v>675704.94</v>
      </c>
      <c r="D18" s="17">
        <v>53337.15</v>
      </c>
      <c r="E18" s="18">
        <v>217259.31</v>
      </c>
      <c r="F18" s="18">
        <v>174970.67</v>
      </c>
      <c r="G18" s="18">
        <v>892964.25</v>
      </c>
      <c r="H18" s="17">
        <v>119886.26</v>
      </c>
      <c r="I18" s="18">
        <v>662535.26</v>
      </c>
      <c r="J18" s="17">
        <v>53058.15</v>
      </c>
      <c r="K18" s="18">
        <v>215826.57</v>
      </c>
      <c r="L18" s="18">
        <v>172944.41</v>
      </c>
      <c r="M18" s="18">
        <v>878361.8300000001</v>
      </c>
      <c r="N18" s="17">
        <v>119367.85</v>
      </c>
      <c r="O18" s="18">
        <v>666692.47</v>
      </c>
      <c r="P18" s="17">
        <v>53012.95</v>
      </c>
      <c r="Q18" s="18">
        <v>215643.81</v>
      </c>
      <c r="R18" s="18">
        <v>172380.8</v>
      </c>
      <c r="S18" s="18">
        <v>882336.28</v>
      </c>
      <c r="T18" s="17">
        <v>119669.71</v>
      </c>
      <c r="U18" s="18">
        <v>670827.71</v>
      </c>
      <c r="V18" s="17">
        <v>53090</v>
      </c>
      <c r="W18" s="18">
        <v>216082.28</v>
      </c>
      <c r="X18" s="17">
        <v>172759.71000000002</v>
      </c>
      <c r="Y18" s="18">
        <v>886909.99</v>
      </c>
    </row>
    <row r="19" spans="1:25" ht="11.25">
      <c r="A19" s="1" t="s">
        <v>12</v>
      </c>
      <c r="B19" s="15">
        <v>47796.52</v>
      </c>
      <c r="C19" s="16">
        <v>154483</v>
      </c>
      <c r="D19" s="15">
        <v>12759.57</v>
      </c>
      <c r="E19" s="16">
        <v>55762.37</v>
      </c>
      <c r="F19" s="16">
        <v>60556.09</v>
      </c>
      <c r="G19" s="16">
        <v>210245.37</v>
      </c>
      <c r="H19" s="15">
        <v>48345</v>
      </c>
      <c r="I19" s="16">
        <v>154506.89</v>
      </c>
      <c r="J19" s="15">
        <v>12725.68</v>
      </c>
      <c r="K19" s="16">
        <v>55615.94</v>
      </c>
      <c r="L19" s="16">
        <v>61070.68</v>
      </c>
      <c r="M19" s="16">
        <v>210122.83000000002</v>
      </c>
      <c r="N19" s="15">
        <v>48020.04</v>
      </c>
      <c r="O19" s="16">
        <v>155023.66</v>
      </c>
      <c r="P19" s="15">
        <v>12774.9</v>
      </c>
      <c r="Q19" s="16">
        <v>55828.95</v>
      </c>
      <c r="R19" s="16">
        <v>60794.94</v>
      </c>
      <c r="S19" s="16">
        <v>210852.61</v>
      </c>
      <c r="T19" s="15">
        <v>47207.52</v>
      </c>
      <c r="U19" s="16">
        <v>155638.57</v>
      </c>
      <c r="V19" s="15">
        <v>12824.61</v>
      </c>
      <c r="W19" s="16">
        <v>56167.57</v>
      </c>
      <c r="X19" s="15">
        <v>60032.13</v>
      </c>
      <c r="Y19" s="16">
        <v>211806.14</v>
      </c>
    </row>
    <row r="20" spans="1:25" ht="11.25">
      <c r="A20" s="1" t="s">
        <v>13</v>
      </c>
      <c r="B20" s="15">
        <v>44312.26</v>
      </c>
      <c r="C20" s="16">
        <v>237458.52</v>
      </c>
      <c r="D20" s="15">
        <v>19167.26</v>
      </c>
      <c r="E20" s="16">
        <v>56826.84</v>
      </c>
      <c r="F20" s="16">
        <v>63479.520000000004</v>
      </c>
      <c r="G20" s="16">
        <v>294285.36</v>
      </c>
      <c r="H20" s="15">
        <v>43235.05</v>
      </c>
      <c r="I20" s="16">
        <v>234184</v>
      </c>
      <c r="J20" s="15">
        <v>18979.1</v>
      </c>
      <c r="K20" s="16">
        <v>56390.31</v>
      </c>
      <c r="L20" s="16">
        <v>62214.15</v>
      </c>
      <c r="M20" s="16">
        <v>290574.31</v>
      </c>
      <c r="N20" s="15">
        <v>42783.28</v>
      </c>
      <c r="O20" s="16">
        <v>236675.76</v>
      </c>
      <c r="P20" s="15">
        <v>18940.28</v>
      </c>
      <c r="Q20" s="16">
        <v>56453.14</v>
      </c>
      <c r="R20" s="16">
        <v>61723.56</v>
      </c>
      <c r="S20" s="16">
        <v>293128.9</v>
      </c>
      <c r="T20" s="15">
        <v>43065.42</v>
      </c>
      <c r="U20" s="16">
        <v>239627.66</v>
      </c>
      <c r="V20" s="15">
        <v>19096.81</v>
      </c>
      <c r="W20" s="16">
        <v>57005.04</v>
      </c>
      <c r="X20" s="15">
        <v>62162.229999999996</v>
      </c>
      <c r="Y20" s="16">
        <v>296632.7</v>
      </c>
    </row>
    <row r="21" spans="1:25" ht="11.25">
      <c r="A21" s="1" t="s">
        <v>14</v>
      </c>
      <c r="B21" s="15">
        <v>27583</v>
      </c>
      <c r="C21" s="16">
        <v>155868.42</v>
      </c>
      <c r="D21" s="15">
        <v>15439.63</v>
      </c>
      <c r="E21" s="16">
        <v>50506.26</v>
      </c>
      <c r="F21" s="16">
        <v>43022.63</v>
      </c>
      <c r="G21" s="16">
        <v>206374.68000000002</v>
      </c>
      <c r="H21" s="15">
        <v>27089.42</v>
      </c>
      <c r="I21" s="16">
        <v>153361.94</v>
      </c>
      <c r="J21" s="15">
        <v>15361.31</v>
      </c>
      <c r="K21" s="16">
        <v>50164.63</v>
      </c>
      <c r="L21" s="16">
        <v>42450.729999999996</v>
      </c>
      <c r="M21" s="16">
        <v>203526.57</v>
      </c>
      <c r="N21" s="15">
        <v>26960.52</v>
      </c>
      <c r="O21" s="16">
        <v>154044.14</v>
      </c>
      <c r="P21" s="15">
        <v>15351.23</v>
      </c>
      <c r="Q21" s="16">
        <v>50222.9</v>
      </c>
      <c r="R21" s="16">
        <v>42311.75</v>
      </c>
      <c r="S21" s="16">
        <v>204267.04</v>
      </c>
      <c r="T21" s="15">
        <v>27144.28</v>
      </c>
      <c r="U21" s="16">
        <v>154974.66</v>
      </c>
      <c r="V21" s="15">
        <v>15416.9</v>
      </c>
      <c r="W21" s="16">
        <v>50532</v>
      </c>
      <c r="X21" s="15">
        <v>42561.18</v>
      </c>
      <c r="Y21" s="16">
        <v>205506.66</v>
      </c>
    </row>
    <row r="22" spans="1:25" ht="11.25">
      <c r="A22" s="1" t="s">
        <v>15</v>
      </c>
      <c r="B22" s="15">
        <v>36454.26</v>
      </c>
      <c r="C22" s="16">
        <v>183706.68</v>
      </c>
      <c r="D22" s="15">
        <v>17633.94</v>
      </c>
      <c r="E22" s="16">
        <v>60531.52</v>
      </c>
      <c r="F22" s="16">
        <v>54088.2</v>
      </c>
      <c r="G22" s="16">
        <v>244238.19999999998</v>
      </c>
      <c r="H22" s="15">
        <v>35996.73</v>
      </c>
      <c r="I22" s="16">
        <v>182479.58</v>
      </c>
      <c r="J22" s="15">
        <v>17540.68</v>
      </c>
      <c r="K22" s="16">
        <v>60254.1</v>
      </c>
      <c r="L22" s="16">
        <v>53537.41</v>
      </c>
      <c r="M22" s="16">
        <v>242733.68</v>
      </c>
      <c r="N22" s="15">
        <v>35452.71</v>
      </c>
      <c r="O22" s="16">
        <v>182840.37</v>
      </c>
      <c r="P22" s="15">
        <v>17496.47</v>
      </c>
      <c r="Q22" s="16">
        <v>60288.9</v>
      </c>
      <c r="R22" s="16">
        <v>52949.18</v>
      </c>
      <c r="S22" s="16">
        <v>243129.27</v>
      </c>
      <c r="T22" s="15">
        <v>34967.52</v>
      </c>
      <c r="U22" s="16">
        <v>183499.04</v>
      </c>
      <c r="V22" s="15">
        <v>17554.61</v>
      </c>
      <c r="W22" s="16">
        <v>60648.75</v>
      </c>
      <c r="X22" s="15">
        <v>52522.13</v>
      </c>
      <c r="Y22" s="16">
        <v>244147.79</v>
      </c>
    </row>
    <row r="23" spans="1:25" ht="11.25">
      <c r="A23" s="1" t="s">
        <v>16</v>
      </c>
      <c r="B23" s="15">
        <v>17265.42</v>
      </c>
      <c r="C23" s="16">
        <v>97382.89</v>
      </c>
      <c r="D23" s="15">
        <v>8418.73</v>
      </c>
      <c r="E23" s="16">
        <v>26196.31</v>
      </c>
      <c r="F23" s="16">
        <v>25684.149999999998</v>
      </c>
      <c r="G23" s="16">
        <v>123579.2</v>
      </c>
      <c r="H23" s="15">
        <v>17063.63</v>
      </c>
      <c r="I23" s="16">
        <v>96617.52</v>
      </c>
      <c r="J23" s="15">
        <v>8360.63</v>
      </c>
      <c r="K23" s="16">
        <v>26067.15</v>
      </c>
      <c r="L23" s="16">
        <v>25424.260000000002</v>
      </c>
      <c r="M23" s="16">
        <v>122684.67000000001</v>
      </c>
      <c r="N23" s="15">
        <v>17014.23</v>
      </c>
      <c r="O23" s="16">
        <v>98027.57</v>
      </c>
      <c r="P23" s="15">
        <v>8348.61</v>
      </c>
      <c r="Q23" s="16">
        <v>26146.9</v>
      </c>
      <c r="R23" s="16">
        <v>25362.84</v>
      </c>
      <c r="S23" s="16">
        <v>124174.47</v>
      </c>
      <c r="T23" s="15">
        <v>17221.14</v>
      </c>
      <c r="U23" s="16">
        <v>98854</v>
      </c>
      <c r="V23" s="15">
        <v>8415</v>
      </c>
      <c r="W23" s="16">
        <v>26407.19</v>
      </c>
      <c r="X23" s="15">
        <v>25636.14</v>
      </c>
      <c r="Y23" s="16">
        <v>125261.19</v>
      </c>
    </row>
    <row r="24" spans="1:25" ht="11.25">
      <c r="A24" s="1" t="s">
        <v>17</v>
      </c>
      <c r="B24" s="15">
        <v>19017.31</v>
      </c>
      <c r="C24" s="16">
        <v>116291.94</v>
      </c>
      <c r="D24" s="15">
        <v>12300.47</v>
      </c>
      <c r="E24" s="16">
        <v>38861.36</v>
      </c>
      <c r="F24" s="16">
        <v>31317.78</v>
      </c>
      <c r="G24" s="16">
        <v>155153.3</v>
      </c>
      <c r="H24" s="15">
        <v>18750.42</v>
      </c>
      <c r="I24" s="16">
        <v>114676</v>
      </c>
      <c r="J24" s="15">
        <v>12292.05</v>
      </c>
      <c r="K24" s="16">
        <v>38675</v>
      </c>
      <c r="L24" s="16">
        <v>31042.469999999998</v>
      </c>
      <c r="M24" s="16">
        <v>153351</v>
      </c>
      <c r="N24" s="15">
        <v>18722</v>
      </c>
      <c r="O24" s="16">
        <v>115066.28</v>
      </c>
      <c r="P24" s="15">
        <v>12314.81</v>
      </c>
      <c r="Q24" s="16">
        <v>38702.09</v>
      </c>
      <c r="R24" s="16">
        <v>31036.809999999998</v>
      </c>
      <c r="S24" s="16">
        <v>153768.37</v>
      </c>
      <c r="T24" s="15">
        <v>18783.57</v>
      </c>
      <c r="U24" s="16">
        <v>115723.8</v>
      </c>
      <c r="V24" s="15">
        <v>12346.57</v>
      </c>
      <c r="W24" s="16">
        <v>38944.61</v>
      </c>
      <c r="X24" s="15">
        <v>31130.14</v>
      </c>
      <c r="Y24" s="16">
        <v>154668.41</v>
      </c>
    </row>
    <row r="25" spans="1:25" ht="11.25">
      <c r="A25" s="1" t="s">
        <v>18</v>
      </c>
      <c r="B25" s="15">
        <v>73404.68</v>
      </c>
      <c r="C25" s="16">
        <v>375221.73</v>
      </c>
      <c r="D25" s="15">
        <v>30756.63</v>
      </c>
      <c r="E25" s="16">
        <v>106026.37</v>
      </c>
      <c r="F25" s="16">
        <v>104161.31</v>
      </c>
      <c r="G25" s="16">
        <v>481248.1</v>
      </c>
      <c r="H25" s="15">
        <v>71940.42</v>
      </c>
      <c r="I25" s="16">
        <v>369019.68</v>
      </c>
      <c r="J25" s="15">
        <v>30533.15</v>
      </c>
      <c r="K25" s="16">
        <v>105381</v>
      </c>
      <c r="L25" s="16">
        <v>102473.57</v>
      </c>
      <c r="M25" s="16">
        <v>474400.68</v>
      </c>
      <c r="N25" s="15">
        <v>71608.76</v>
      </c>
      <c r="O25" s="16">
        <v>372256</v>
      </c>
      <c r="P25" s="15">
        <v>30545.95</v>
      </c>
      <c r="Q25" s="16">
        <v>105714.33</v>
      </c>
      <c r="R25" s="16">
        <v>102154.70999999999</v>
      </c>
      <c r="S25" s="16">
        <v>477970.33</v>
      </c>
      <c r="T25" s="15">
        <v>72294.9</v>
      </c>
      <c r="U25" s="16">
        <v>379558.8</v>
      </c>
      <c r="V25" s="15">
        <v>30773.19</v>
      </c>
      <c r="W25" s="16">
        <v>106807.47</v>
      </c>
      <c r="X25" s="15">
        <v>103068.09</v>
      </c>
      <c r="Y25" s="16">
        <v>486366.27</v>
      </c>
    </row>
    <row r="26" spans="1:25" ht="11.25">
      <c r="A26" s="1" t="s">
        <v>19</v>
      </c>
      <c r="B26" s="15">
        <v>79416.78</v>
      </c>
      <c r="C26" s="16">
        <v>459496.31</v>
      </c>
      <c r="D26" s="15">
        <v>33468</v>
      </c>
      <c r="E26" s="16">
        <v>103206.05</v>
      </c>
      <c r="F26" s="16">
        <v>112884.78</v>
      </c>
      <c r="G26" s="16">
        <v>562702.36</v>
      </c>
      <c r="H26" s="15">
        <v>77808.94</v>
      </c>
      <c r="I26" s="16">
        <v>450913.79</v>
      </c>
      <c r="J26" s="15">
        <v>33310.73</v>
      </c>
      <c r="K26" s="16">
        <v>102635.89</v>
      </c>
      <c r="L26" s="16">
        <v>111119.67000000001</v>
      </c>
      <c r="M26" s="16">
        <v>553549.6799999999</v>
      </c>
      <c r="N26" s="15">
        <v>77555.9</v>
      </c>
      <c r="O26" s="16">
        <v>453505.33</v>
      </c>
      <c r="P26" s="15">
        <v>33422.61</v>
      </c>
      <c r="Q26" s="16">
        <v>102971.47</v>
      </c>
      <c r="R26" s="16">
        <v>110978.51</v>
      </c>
      <c r="S26" s="16">
        <v>556476.8</v>
      </c>
      <c r="T26" s="15">
        <v>78009.19</v>
      </c>
      <c r="U26" s="16">
        <v>457147.33</v>
      </c>
      <c r="V26" s="15">
        <v>33571</v>
      </c>
      <c r="W26" s="16">
        <v>103658.28</v>
      </c>
      <c r="X26" s="15">
        <v>111580.19</v>
      </c>
      <c r="Y26" s="16">
        <v>560805.61</v>
      </c>
    </row>
    <row r="27" spans="1:25" ht="11.25">
      <c r="A27" s="2" t="s">
        <v>20</v>
      </c>
      <c r="B27" s="17">
        <v>345250.26</v>
      </c>
      <c r="C27" s="18">
        <v>1779909.52</v>
      </c>
      <c r="D27" s="17">
        <v>149944.26</v>
      </c>
      <c r="E27" s="18">
        <v>497917.1</v>
      </c>
      <c r="F27" s="18">
        <v>495194.52</v>
      </c>
      <c r="G27" s="18">
        <v>2277826.62</v>
      </c>
      <c r="H27" s="17">
        <v>340229.63</v>
      </c>
      <c r="I27" s="18">
        <v>1755759.42</v>
      </c>
      <c r="J27" s="17">
        <v>149103.36</v>
      </c>
      <c r="K27" s="18">
        <v>495184.05</v>
      </c>
      <c r="L27" s="18">
        <v>489332.99</v>
      </c>
      <c r="M27" s="18">
        <v>2250943.4699999997</v>
      </c>
      <c r="N27" s="17">
        <v>338117.47</v>
      </c>
      <c r="O27" s="18">
        <v>1767439.14</v>
      </c>
      <c r="P27" s="17">
        <v>149194.9</v>
      </c>
      <c r="Q27" s="18">
        <v>496328.71</v>
      </c>
      <c r="R27" s="18">
        <v>487312.37</v>
      </c>
      <c r="S27" s="18">
        <v>2263767.85</v>
      </c>
      <c r="T27" s="17">
        <v>338693.57</v>
      </c>
      <c r="U27" s="18">
        <v>1785023.9</v>
      </c>
      <c r="V27" s="17">
        <v>149998.71</v>
      </c>
      <c r="W27" s="18">
        <v>500170.95</v>
      </c>
      <c r="X27" s="17">
        <v>488692.28</v>
      </c>
      <c r="Y27" s="18">
        <v>2285194.85</v>
      </c>
    </row>
    <row r="28" spans="1:25" ht="11.25">
      <c r="A28" s="2" t="s">
        <v>21</v>
      </c>
      <c r="B28" s="17">
        <v>45447.73</v>
      </c>
      <c r="C28" s="18">
        <v>258729.31</v>
      </c>
      <c r="D28" s="17">
        <v>17599.47</v>
      </c>
      <c r="E28" s="18">
        <v>76205.42</v>
      </c>
      <c r="F28" s="18">
        <v>63047.200000000004</v>
      </c>
      <c r="G28" s="18">
        <v>334934.73</v>
      </c>
      <c r="H28" s="17">
        <v>44977.52</v>
      </c>
      <c r="I28" s="18">
        <v>255380.52</v>
      </c>
      <c r="J28" s="17">
        <v>17507.21</v>
      </c>
      <c r="K28" s="18">
        <v>75752.79</v>
      </c>
      <c r="L28" s="18">
        <v>62484.729999999996</v>
      </c>
      <c r="M28" s="18">
        <v>331133.31</v>
      </c>
      <c r="N28" s="17">
        <v>44814.42</v>
      </c>
      <c r="O28" s="18">
        <v>255478.85</v>
      </c>
      <c r="P28" s="17">
        <v>17436.61</v>
      </c>
      <c r="Q28" s="18">
        <v>75591.71</v>
      </c>
      <c r="R28" s="18">
        <v>62251.03</v>
      </c>
      <c r="S28" s="18">
        <v>331070.56</v>
      </c>
      <c r="T28" s="17">
        <v>44937.33</v>
      </c>
      <c r="U28" s="18">
        <v>257076.47</v>
      </c>
      <c r="V28" s="17">
        <v>17500.19</v>
      </c>
      <c r="W28" s="18">
        <v>75822.71</v>
      </c>
      <c r="X28" s="17">
        <v>62437.520000000004</v>
      </c>
      <c r="Y28" s="18">
        <v>332899.18</v>
      </c>
    </row>
    <row r="29" spans="1:25" ht="11.25">
      <c r="A29" s="2" t="s">
        <v>22</v>
      </c>
      <c r="B29" s="17">
        <v>24465.52</v>
      </c>
      <c r="C29" s="18">
        <v>151383.89</v>
      </c>
      <c r="D29" s="17">
        <v>10136.78</v>
      </c>
      <c r="E29" s="18">
        <v>42106.94</v>
      </c>
      <c r="F29" s="18">
        <v>34602.3</v>
      </c>
      <c r="G29" s="18">
        <v>193490.83000000002</v>
      </c>
      <c r="H29" s="17">
        <v>24124.47</v>
      </c>
      <c r="I29" s="18">
        <v>148436.94</v>
      </c>
      <c r="J29" s="17">
        <v>10064.73</v>
      </c>
      <c r="K29" s="18">
        <v>41798.31</v>
      </c>
      <c r="L29" s="18">
        <v>34189.2</v>
      </c>
      <c r="M29" s="18">
        <v>190235.25</v>
      </c>
      <c r="N29" s="17">
        <v>23847.38</v>
      </c>
      <c r="O29" s="18">
        <v>148305.57</v>
      </c>
      <c r="P29" s="17">
        <v>10018.66</v>
      </c>
      <c r="Q29" s="18">
        <v>41769.33</v>
      </c>
      <c r="R29" s="18">
        <v>33866.04</v>
      </c>
      <c r="S29" s="18">
        <v>190074.90000000002</v>
      </c>
      <c r="T29" s="17">
        <v>23879.61</v>
      </c>
      <c r="U29" s="18">
        <v>149684.76</v>
      </c>
      <c r="V29" s="17">
        <v>10038.42</v>
      </c>
      <c r="W29" s="18">
        <v>41931.19</v>
      </c>
      <c r="X29" s="17">
        <v>33918.03</v>
      </c>
      <c r="Y29" s="18">
        <v>191615.95</v>
      </c>
    </row>
    <row r="30" spans="1:25" ht="11.25">
      <c r="A30" s="2" t="s">
        <v>23</v>
      </c>
      <c r="B30" s="17">
        <v>12557.31</v>
      </c>
      <c r="C30" s="18">
        <v>86835.47</v>
      </c>
      <c r="D30" s="17">
        <v>6084.47</v>
      </c>
      <c r="E30" s="18">
        <v>26257.57</v>
      </c>
      <c r="F30" s="18">
        <v>18641.78</v>
      </c>
      <c r="G30" s="18">
        <v>113093.04000000001</v>
      </c>
      <c r="H30" s="17">
        <v>12401.21</v>
      </c>
      <c r="I30" s="18">
        <v>85659.15</v>
      </c>
      <c r="J30" s="17">
        <v>6036.94</v>
      </c>
      <c r="K30" s="18">
        <v>26107.68</v>
      </c>
      <c r="L30" s="18">
        <v>18438.149999999998</v>
      </c>
      <c r="M30" s="18">
        <v>111766.82999999999</v>
      </c>
      <c r="N30" s="17">
        <v>12332.66</v>
      </c>
      <c r="O30" s="18">
        <v>86347.76</v>
      </c>
      <c r="P30" s="17">
        <v>6024.28</v>
      </c>
      <c r="Q30" s="18">
        <v>26087.19</v>
      </c>
      <c r="R30" s="18">
        <v>18356.94</v>
      </c>
      <c r="S30" s="18">
        <v>112434.95</v>
      </c>
      <c r="T30" s="17">
        <v>12348.33</v>
      </c>
      <c r="U30" s="18">
        <v>86837.14</v>
      </c>
      <c r="V30" s="17">
        <v>6026.47</v>
      </c>
      <c r="W30" s="18">
        <v>26153.47</v>
      </c>
      <c r="X30" s="17">
        <v>18374.8</v>
      </c>
      <c r="Y30" s="18">
        <v>112990.61</v>
      </c>
    </row>
    <row r="31" spans="1:25" ht="11.25">
      <c r="A31" s="2" t="s">
        <v>24</v>
      </c>
      <c r="B31" s="17">
        <v>73430.57</v>
      </c>
      <c r="C31" s="18">
        <v>343674.15</v>
      </c>
      <c r="D31" s="17">
        <v>28258.94</v>
      </c>
      <c r="E31" s="18">
        <v>95658.68</v>
      </c>
      <c r="F31" s="18">
        <v>101689.51000000001</v>
      </c>
      <c r="G31" s="18">
        <v>439332.83</v>
      </c>
      <c r="H31" s="17">
        <v>72081.26</v>
      </c>
      <c r="I31" s="18">
        <v>338877.31</v>
      </c>
      <c r="J31" s="17">
        <v>28139.31</v>
      </c>
      <c r="K31" s="18">
        <v>95266.1</v>
      </c>
      <c r="L31" s="18">
        <v>100220.56999999999</v>
      </c>
      <c r="M31" s="18">
        <v>434143.41000000003</v>
      </c>
      <c r="N31" s="17">
        <v>71876.52</v>
      </c>
      <c r="O31" s="18">
        <v>342178.14</v>
      </c>
      <c r="P31" s="17">
        <v>28154.04</v>
      </c>
      <c r="Q31" s="18">
        <v>95399.62</v>
      </c>
      <c r="R31" s="18">
        <v>100030.56</v>
      </c>
      <c r="S31" s="18">
        <v>437577.76</v>
      </c>
      <c r="T31" s="17">
        <v>72540.28</v>
      </c>
      <c r="U31" s="18">
        <v>345411.43</v>
      </c>
      <c r="V31" s="17">
        <v>28217.57</v>
      </c>
      <c r="W31" s="18">
        <v>95891.47</v>
      </c>
      <c r="X31" s="17">
        <v>100757.85</v>
      </c>
      <c r="Y31" s="18">
        <v>441302.9</v>
      </c>
    </row>
    <row r="32" spans="1:25" ht="11.25">
      <c r="A32" s="1" t="s">
        <v>25</v>
      </c>
      <c r="B32" s="15">
        <v>90599.05</v>
      </c>
      <c r="C32" s="16">
        <v>430645.21</v>
      </c>
      <c r="D32" s="15">
        <v>35888.47</v>
      </c>
      <c r="E32" s="16">
        <v>120945.79</v>
      </c>
      <c r="F32" s="16">
        <v>126487.52</v>
      </c>
      <c r="G32" s="16">
        <v>551591</v>
      </c>
      <c r="H32" s="15">
        <v>89279.15</v>
      </c>
      <c r="I32" s="16">
        <v>424345.84</v>
      </c>
      <c r="J32" s="15">
        <v>35590.78</v>
      </c>
      <c r="K32" s="16">
        <v>120219.73</v>
      </c>
      <c r="L32" s="16">
        <v>124869.93</v>
      </c>
      <c r="M32" s="16">
        <v>544565.5700000001</v>
      </c>
      <c r="N32" s="15">
        <v>89048.66</v>
      </c>
      <c r="O32" s="16">
        <v>429702.57</v>
      </c>
      <c r="P32" s="15">
        <v>35586.47</v>
      </c>
      <c r="Q32" s="16">
        <v>120660.19</v>
      </c>
      <c r="R32" s="16">
        <v>124635.13</v>
      </c>
      <c r="S32" s="16">
        <v>550362.76</v>
      </c>
      <c r="T32" s="15">
        <v>90143.09</v>
      </c>
      <c r="U32" s="16">
        <v>436057.18</v>
      </c>
      <c r="V32" s="15">
        <v>35848.19</v>
      </c>
      <c r="W32" s="16">
        <v>121794.47</v>
      </c>
      <c r="X32" s="15">
        <v>125991.28</v>
      </c>
      <c r="Y32" s="16">
        <v>557851.65</v>
      </c>
    </row>
    <row r="33" spans="1:25" ht="11.25">
      <c r="A33" s="1" t="s">
        <v>26</v>
      </c>
      <c r="B33" s="15">
        <v>32387.89</v>
      </c>
      <c r="C33" s="16">
        <v>156793.57</v>
      </c>
      <c r="D33" s="15">
        <v>11103.89</v>
      </c>
      <c r="E33" s="16">
        <v>41041.1</v>
      </c>
      <c r="F33" s="16">
        <v>43491.78</v>
      </c>
      <c r="G33" s="16">
        <v>197834.67</v>
      </c>
      <c r="H33" s="15">
        <v>31800.73</v>
      </c>
      <c r="I33" s="16">
        <v>155012.79</v>
      </c>
      <c r="J33" s="15">
        <v>11028.31</v>
      </c>
      <c r="K33" s="16">
        <v>40818.73</v>
      </c>
      <c r="L33" s="16">
        <v>42829.04</v>
      </c>
      <c r="M33" s="16">
        <v>195831.52000000002</v>
      </c>
      <c r="N33" s="15">
        <v>30835.61</v>
      </c>
      <c r="O33" s="16">
        <v>154609.38</v>
      </c>
      <c r="P33" s="15">
        <v>11027.28</v>
      </c>
      <c r="Q33" s="16">
        <v>40903.8</v>
      </c>
      <c r="R33" s="16">
        <v>41862.89</v>
      </c>
      <c r="S33" s="16">
        <v>195513.18</v>
      </c>
      <c r="T33" s="15">
        <v>30016.09</v>
      </c>
      <c r="U33" s="16">
        <v>155615.42</v>
      </c>
      <c r="V33" s="15">
        <v>11120.66</v>
      </c>
      <c r="W33" s="16">
        <v>41243.62</v>
      </c>
      <c r="X33" s="15">
        <v>41136.75</v>
      </c>
      <c r="Y33" s="16">
        <v>196859.04</v>
      </c>
    </row>
    <row r="34" spans="1:25" ht="11.25">
      <c r="A34" s="1" t="s">
        <v>27</v>
      </c>
      <c r="B34" s="15">
        <v>141445.52</v>
      </c>
      <c r="C34" s="16">
        <v>675893.05</v>
      </c>
      <c r="D34" s="15">
        <v>48828.15</v>
      </c>
      <c r="E34" s="16">
        <v>171990.2</v>
      </c>
      <c r="F34" s="16">
        <v>190273.66999999998</v>
      </c>
      <c r="G34" s="16">
        <v>847883.25</v>
      </c>
      <c r="H34" s="15">
        <v>138896.63</v>
      </c>
      <c r="I34" s="16">
        <v>665388.89</v>
      </c>
      <c r="J34" s="15">
        <v>48513.1</v>
      </c>
      <c r="K34" s="16">
        <v>171136.57</v>
      </c>
      <c r="L34" s="16">
        <v>187409.73</v>
      </c>
      <c r="M34" s="16">
        <v>836525.46</v>
      </c>
      <c r="N34" s="15">
        <v>137014.66</v>
      </c>
      <c r="O34" s="16">
        <v>667768.04</v>
      </c>
      <c r="P34" s="15">
        <v>48560.09</v>
      </c>
      <c r="Q34" s="16">
        <v>171551.33</v>
      </c>
      <c r="R34" s="16">
        <v>185574.75</v>
      </c>
      <c r="S34" s="16">
        <v>839319.37</v>
      </c>
      <c r="T34" s="15">
        <v>136930.52</v>
      </c>
      <c r="U34" s="16">
        <v>673056</v>
      </c>
      <c r="V34" s="15">
        <v>48835</v>
      </c>
      <c r="W34" s="16">
        <v>172645.42</v>
      </c>
      <c r="X34" s="15">
        <v>185765.52</v>
      </c>
      <c r="Y34" s="16">
        <v>845701.42</v>
      </c>
    </row>
    <row r="35" spans="1:25" ht="11.25">
      <c r="A35" s="2" t="s">
        <v>28</v>
      </c>
      <c r="B35" s="17">
        <v>264432.47</v>
      </c>
      <c r="C35" s="18">
        <v>1263331.84</v>
      </c>
      <c r="D35" s="17">
        <v>95820.52</v>
      </c>
      <c r="E35" s="18">
        <v>333977.1</v>
      </c>
      <c r="F35" s="18">
        <v>360252.99</v>
      </c>
      <c r="G35" s="18">
        <v>1597308.94</v>
      </c>
      <c r="H35" s="17">
        <v>259976.52</v>
      </c>
      <c r="I35" s="18">
        <v>1244747.52</v>
      </c>
      <c r="J35" s="17">
        <v>95132.21</v>
      </c>
      <c r="K35" s="18">
        <v>332175.05</v>
      </c>
      <c r="L35" s="18">
        <v>355108.73</v>
      </c>
      <c r="M35" s="18">
        <v>1576922.57</v>
      </c>
      <c r="N35" s="17">
        <v>256898.95</v>
      </c>
      <c r="O35" s="18">
        <v>1252079.99</v>
      </c>
      <c r="P35" s="17">
        <v>95173.85</v>
      </c>
      <c r="Q35" s="18">
        <v>333115.33</v>
      </c>
      <c r="R35" s="18">
        <v>352072.80000000005</v>
      </c>
      <c r="S35" s="18">
        <v>1585195.32</v>
      </c>
      <c r="T35" s="17">
        <v>257089.71</v>
      </c>
      <c r="U35" s="18">
        <v>1264728.61</v>
      </c>
      <c r="V35" s="17">
        <v>95803.85</v>
      </c>
      <c r="W35" s="18">
        <v>335683.52</v>
      </c>
      <c r="X35" s="17">
        <v>352893.56</v>
      </c>
      <c r="Y35" s="18">
        <v>1600412.1300000001</v>
      </c>
    </row>
    <row r="36" spans="1:25" ht="11.25">
      <c r="A36" s="1" t="s">
        <v>29</v>
      </c>
      <c r="B36" s="15">
        <v>9288.63</v>
      </c>
      <c r="C36" s="16">
        <v>60351.26</v>
      </c>
      <c r="D36" s="15">
        <v>3715.21</v>
      </c>
      <c r="E36" s="16">
        <v>22873</v>
      </c>
      <c r="F36" s="16">
        <v>13003.84</v>
      </c>
      <c r="G36" s="16">
        <v>83224.26000000001</v>
      </c>
      <c r="H36" s="15">
        <v>9166.15</v>
      </c>
      <c r="I36" s="16">
        <v>60017.47</v>
      </c>
      <c r="J36" s="15">
        <v>3705.05</v>
      </c>
      <c r="K36" s="16">
        <v>22770.36</v>
      </c>
      <c r="L36" s="16">
        <v>12871.2</v>
      </c>
      <c r="M36" s="16">
        <v>82787.83</v>
      </c>
      <c r="N36" s="15">
        <v>9166.33</v>
      </c>
      <c r="O36" s="16">
        <v>60646.42</v>
      </c>
      <c r="P36" s="15">
        <v>3691.85</v>
      </c>
      <c r="Q36" s="16">
        <v>22745.95</v>
      </c>
      <c r="R36" s="16">
        <v>12858.18</v>
      </c>
      <c r="S36" s="16">
        <v>83392.37</v>
      </c>
      <c r="T36" s="15">
        <v>9208.19</v>
      </c>
      <c r="U36" s="16">
        <v>61203.57</v>
      </c>
      <c r="V36" s="15">
        <v>3685.23</v>
      </c>
      <c r="W36" s="16">
        <v>22784.04</v>
      </c>
      <c r="X36" s="15">
        <v>12893.42</v>
      </c>
      <c r="Y36" s="16">
        <v>83987.61</v>
      </c>
    </row>
    <row r="37" spans="1:25" ht="11.25">
      <c r="A37" s="1" t="s">
        <v>30</v>
      </c>
      <c r="B37" s="15">
        <v>4312.52</v>
      </c>
      <c r="C37" s="16">
        <v>34800</v>
      </c>
      <c r="D37" s="15">
        <v>2449.26</v>
      </c>
      <c r="E37" s="16">
        <v>14003.42</v>
      </c>
      <c r="F37" s="16">
        <v>6761.780000000001</v>
      </c>
      <c r="G37" s="16">
        <v>48803.42</v>
      </c>
      <c r="H37" s="15">
        <v>4248.57</v>
      </c>
      <c r="I37" s="16">
        <v>34342.52</v>
      </c>
      <c r="J37" s="15">
        <v>2430.21</v>
      </c>
      <c r="K37" s="16">
        <v>13927.94</v>
      </c>
      <c r="L37" s="16">
        <v>6678.78</v>
      </c>
      <c r="M37" s="16">
        <v>48270.46</v>
      </c>
      <c r="N37" s="15">
        <v>4248.95</v>
      </c>
      <c r="O37" s="16">
        <v>34708.09</v>
      </c>
      <c r="P37" s="15">
        <v>2427.71</v>
      </c>
      <c r="Q37" s="16">
        <v>13905.04</v>
      </c>
      <c r="R37" s="16">
        <v>6676.66</v>
      </c>
      <c r="S37" s="16">
        <v>48613.13</v>
      </c>
      <c r="T37" s="15">
        <v>4257.95</v>
      </c>
      <c r="U37" s="16">
        <v>35113.42</v>
      </c>
      <c r="V37" s="15">
        <v>2423.19</v>
      </c>
      <c r="W37" s="16">
        <v>13922.52</v>
      </c>
      <c r="X37" s="15">
        <v>6681.139999999999</v>
      </c>
      <c r="Y37" s="16">
        <v>49035.94</v>
      </c>
    </row>
    <row r="38" spans="1:25" ht="11.25">
      <c r="A38" s="1" t="s">
        <v>31</v>
      </c>
      <c r="B38" s="15">
        <v>48082.73</v>
      </c>
      <c r="C38" s="16">
        <v>297339.05</v>
      </c>
      <c r="D38" s="15">
        <v>16447.94</v>
      </c>
      <c r="E38" s="16">
        <v>69304.47</v>
      </c>
      <c r="F38" s="16">
        <v>64530.67</v>
      </c>
      <c r="G38" s="16">
        <v>366643.52</v>
      </c>
      <c r="H38" s="15">
        <v>47358.15</v>
      </c>
      <c r="I38" s="16">
        <v>294797.15</v>
      </c>
      <c r="J38" s="15">
        <v>16090.94</v>
      </c>
      <c r="K38" s="16">
        <v>68593.42</v>
      </c>
      <c r="L38" s="16">
        <v>63449.090000000004</v>
      </c>
      <c r="M38" s="16">
        <v>363390.57</v>
      </c>
      <c r="N38" s="15">
        <v>47052.19</v>
      </c>
      <c r="O38" s="16">
        <v>296663.95</v>
      </c>
      <c r="P38" s="15">
        <v>16014.95</v>
      </c>
      <c r="Q38" s="16">
        <v>68504.62</v>
      </c>
      <c r="R38" s="16">
        <v>63067.14</v>
      </c>
      <c r="S38" s="16">
        <v>365168.57</v>
      </c>
      <c r="T38" s="15">
        <v>47096</v>
      </c>
      <c r="U38" s="16">
        <v>297904.28</v>
      </c>
      <c r="V38" s="15">
        <v>16081.57</v>
      </c>
      <c r="W38" s="16">
        <v>68672.61</v>
      </c>
      <c r="X38" s="15">
        <v>63177.57</v>
      </c>
      <c r="Y38" s="16">
        <v>366576.89</v>
      </c>
    </row>
    <row r="39" spans="1:25" ht="11.25">
      <c r="A39" s="2" t="s">
        <v>32</v>
      </c>
      <c r="B39" s="17">
        <v>61683.89</v>
      </c>
      <c r="C39" s="18">
        <v>392490.31</v>
      </c>
      <c r="D39" s="17">
        <v>22612.42</v>
      </c>
      <c r="E39" s="18">
        <v>106180.89</v>
      </c>
      <c r="F39" s="18">
        <v>84296.31</v>
      </c>
      <c r="G39" s="18">
        <v>498671.2</v>
      </c>
      <c r="H39" s="17">
        <v>60772.89</v>
      </c>
      <c r="I39" s="18">
        <v>389157.15</v>
      </c>
      <c r="J39" s="17">
        <v>22226.21</v>
      </c>
      <c r="K39" s="18">
        <v>105291.73</v>
      </c>
      <c r="L39" s="18">
        <v>82999.1</v>
      </c>
      <c r="M39" s="18">
        <v>494448.88</v>
      </c>
      <c r="N39" s="17">
        <v>60467.47</v>
      </c>
      <c r="O39" s="18">
        <v>392018.47</v>
      </c>
      <c r="P39" s="17">
        <v>22134.52</v>
      </c>
      <c r="Q39" s="18">
        <v>105155.61</v>
      </c>
      <c r="R39" s="18">
        <v>82601.99</v>
      </c>
      <c r="S39" s="18">
        <v>497174.07999999996</v>
      </c>
      <c r="T39" s="17">
        <v>60562.14</v>
      </c>
      <c r="U39" s="18">
        <v>394221.28</v>
      </c>
      <c r="V39" s="17">
        <v>22190</v>
      </c>
      <c r="W39" s="18">
        <v>105379.18</v>
      </c>
      <c r="X39" s="17">
        <v>82752.14</v>
      </c>
      <c r="Y39" s="18">
        <v>499600.46</v>
      </c>
    </row>
    <row r="40" spans="1:25" ht="11.25">
      <c r="A40" s="1" t="s">
        <v>33</v>
      </c>
      <c r="B40" s="15">
        <v>14073.1</v>
      </c>
      <c r="C40" s="16">
        <v>84579.84</v>
      </c>
      <c r="D40" s="15">
        <v>8300.42</v>
      </c>
      <c r="E40" s="16">
        <v>29839.73</v>
      </c>
      <c r="F40" s="16">
        <v>22373.52</v>
      </c>
      <c r="G40" s="16">
        <v>114419.56999999999</v>
      </c>
      <c r="H40" s="15">
        <v>13806.89</v>
      </c>
      <c r="I40" s="16">
        <v>83320.47</v>
      </c>
      <c r="J40" s="15">
        <v>8258.36</v>
      </c>
      <c r="K40" s="16">
        <v>29618.73</v>
      </c>
      <c r="L40" s="16">
        <v>22065.25</v>
      </c>
      <c r="M40" s="16">
        <v>112939.2</v>
      </c>
      <c r="N40" s="15">
        <v>13668.57</v>
      </c>
      <c r="O40" s="16">
        <v>83643.66</v>
      </c>
      <c r="P40" s="15">
        <v>8269.28</v>
      </c>
      <c r="Q40" s="16">
        <v>29593.33</v>
      </c>
      <c r="R40" s="16">
        <v>21937.85</v>
      </c>
      <c r="S40" s="16">
        <v>113236.99</v>
      </c>
      <c r="T40" s="15">
        <v>13747.04</v>
      </c>
      <c r="U40" s="16">
        <v>84300.52</v>
      </c>
      <c r="V40" s="15">
        <v>8295.81</v>
      </c>
      <c r="W40" s="16">
        <v>29692.23</v>
      </c>
      <c r="X40" s="15">
        <v>22042.85</v>
      </c>
      <c r="Y40" s="16">
        <v>113992.75</v>
      </c>
    </row>
    <row r="41" spans="1:25" ht="11.25">
      <c r="A41" s="1" t="s">
        <v>34</v>
      </c>
      <c r="B41" s="15">
        <v>16308.31</v>
      </c>
      <c r="C41" s="16">
        <v>103516.73</v>
      </c>
      <c r="D41" s="15">
        <v>9736.15</v>
      </c>
      <c r="E41" s="16">
        <v>35774.05</v>
      </c>
      <c r="F41" s="16">
        <v>26044.46</v>
      </c>
      <c r="G41" s="16">
        <v>139290.78</v>
      </c>
      <c r="H41" s="15">
        <v>16180.63</v>
      </c>
      <c r="I41" s="16">
        <v>101797</v>
      </c>
      <c r="J41" s="15">
        <v>9689.94</v>
      </c>
      <c r="K41" s="16">
        <v>35581.36</v>
      </c>
      <c r="L41" s="16">
        <v>25870.57</v>
      </c>
      <c r="M41" s="16">
        <v>137378.36</v>
      </c>
      <c r="N41" s="15">
        <v>16112.9</v>
      </c>
      <c r="O41" s="16">
        <v>102563.47</v>
      </c>
      <c r="P41" s="15">
        <v>9679.04</v>
      </c>
      <c r="Q41" s="16">
        <v>35585.62</v>
      </c>
      <c r="R41" s="16">
        <v>25791.940000000002</v>
      </c>
      <c r="S41" s="16">
        <v>138149.09</v>
      </c>
      <c r="T41" s="15">
        <v>16100.38</v>
      </c>
      <c r="U41" s="16">
        <v>103257.61</v>
      </c>
      <c r="V41" s="15">
        <v>9695.95</v>
      </c>
      <c r="W41" s="16">
        <v>35586.23</v>
      </c>
      <c r="X41" s="15">
        <v>25796.33</v>
      </c>
      <c r="Y41" s="16">
        <v>138843.84</v>
      </c>
    </row>
    <row r="42" spans="1:25" ht="11.25">
      <c r="A42" s="1" t="s">
        <v>35</v>
      </c>
      <c r="B42" s="15">
        <v>6267.84</v>
      </c>
      <c r="C42" s="16">
        <v>42613.05</v>
      </c>
      <c r="D42" s="15">
        <v>3934.31</v>
      </c>
      <c r="E42" s="16">
        <v>19423.94</v>
      </c>
      <c r="F42" s="16">
        <v>10202.15</v>
      </c>
      <c r="G42" s="16">
        <v>62036.990000000005</v>
      </c>
      <c r="H42" s="15">
        <v>6157.52</v>
      </c>
      <c r="I42" s="16">
        <v>41916.57</v>
      </c>
      <c r="J42" s="15">
        <v>3921.94</v>
      </c>
      <c r="K42" s="16">
        <v>19327.63</v>
      </c>
      <c r="L42" s="16">
        <v>10079.460000000001</v>
      </c>
      <c r="M42" s="16">
        <v>61244.2</v>
      </c>
      <c r="N42" s="15">
        <v>6140.52</v>
      </c>
      <c r="O42" s="16">
        <v>42136.18</v>
      </c>
      <c r="P42" s="15">
        <v>3927.85</v>
      </c>
      <c r="Q42" s="16">
        <v>19340.61</v>
      </c>
      <c r="R42" s="16">
        <v>10068.37</v>
      </c>
      <c r="S42" s="16">
        <v>61476.79</v>
      </c>
      <c r="T42" s="15">
        <v>6164.85</v>
      </c>
      <c r="U42" s="16">
        <v>42565.28</v>
      </c>
      <c r="V42" s="15">
        <v>3937.23</v>
      </c>
      <c r="W42" s="16">
        <v>19405.28</v>
      </c>
      <c r="X42" s="15">
        <v>10102.08</v>
      </c>
      <c r="Y42" s="16">
        <v>61970.56</v>
      </c>
    </row>
    <row r="43" spans="1:25" ht="11.25">
      <c r="A43" s="1" t="s">
        <v>36</v>
      </c>
      <c r="B43" s="15">
        <v>9377.1</v>
      </c>
      <c r="C43" s="16">
        <v>65907.68</v>
      </c>
      <c r="D43" s="15">
        <v>3191.94</v>
      </c>
      <c r="E43" s="16">
        <v>14638.68</v>
      </c>
      <c r="F43" s="16">
        <v>12569.04</v>
      </c>
      <c r="G43" s="16">
        <v>80546.35999999999</v>
      </c>
      <c r="H43" s="15">
        <v>9216.26</v>
      </c>
      <c r="I43" s="16">
        <v>64847</v>
      </c>
      <c r="J43" s="15">
        <v>3181.78</v>
      </c>
      <c r="K43" s="16">
        <v>14519.94</v>
      </c>
      <c r="L43" s="16">
        <v>12398.04</v>
      </c>
      <c r="M43" s="16">
        <v>79366.94</v>
      </c>
      <c r="N43" s="15">
        <v>9209.9</v>
      </c>
      <c r="O43" s="16">
        <v>64628.66</v>
      </c>
      <c r="P43" s="15">
        <v>3180.23</v>
      </c>
      <c r="Q43" s="16">
        <v>14517.8</v>
      </c>
      <c r="R43" s="16">
        <v>12390.13</v>
      </c>
      <c r="S43" s="16">
        <v>79146.46</v>
      </c>
      <c r="T43" s="15">
        <v>9235.33</v>
      </c>
      <c r="U43" s="16">
        <v>65019.52</v>
      </c>
      <c r="V43" s="15">
        <v>3191.52</v>
      </c>
      <c r="W43" s="16">
        <v>14595.9</v>
      </c>
      <c r="X43" s="15">
        <v>12426.85</v>
      </c>
      <c r="Y43" s="16">
        <v>79615.42</v>
      </c>
    </row>
    <row r="44" spans="1:25" ht="11.25">
      <c r="A44" s="1" t="s">
        <v>37</v>
      </c>
      <c r="B44" s="15">
        <v>23330.42</v>
      </c>
      <c r="C44" s="16">
        <v>143871.15</v>
      </c>
      <c r="D44" s="15">
        <v>12595.26</v>
      </c>
      <c r="E44" s="16">
        <v>49129.21</v>
      </c>
      <c r="F44" s="16">
        <v>35925.68</v>
      </c>
      <c r="G44" s="16">
        <v>193000.36</v>
      </c>
      <c r="H44" s="15">
        <v>23101.68</v>
      </c>
      <c r="I44" s="16">
        <v>141870.68</v>
      </c>
      <c r="J44" s="15">
        <v>12526.47</v>
      </c>
      <c r="K44" s="16">
        <v>48837.68</v>
      </c>
      <c r="L44" s="16">
        <v>35628.15</v>
      </c>
      <c r="M44" s="16">
        <v>190708.36</v>
      </c>
      <c r="N44" s="15">
        <v>23076.85</v>
      </c>
      <c r="O44" s="16">
        <v>143397.23</v>
      </c>
      <c r="P44" s="15">
        <v>12520.23</v>
      </c>
      <c r="Q44" s="16">
        <v>48863.23</v>
      </c>
      <c r="R44" s="16">
        <v>35597.08</v>
      </c>
      <c r="S44" s="16">
        <v>192260.46000000002</v>
      </c>
      <c r="T44" s="15">
        <v>23143.09</v>
      </c>
      <c r="U44" s="16">
        <v>144630.14</v>
      </c>
      <c r="V44" s="15">
        <v>12570.14</v>
      </c>
      <c r="W44" s="16">
        <v>49012.76</v>
      </c>
      <c r="X44" s="15">
        <v>35713.229999999996</v>
      </c>
      <c r="Y44" s="16">
        <v>193642.90000000002</v>
      </c>
    </row>
    <row r="45" spans="1:25" ht="11.25">
      <c r="A45" s="2" t="s">
        <v>38</v>
      </c>
      <c r="B45" s="17">
        <v>69356.78</v>
      </c>
      <c r="C45" s="18">
        <v>440488.47</v>
      </c>
      <c r="D45" s="17">
        <v>37758.1</v>
      </c>
      <c r="E45" s="18">
        <v>148805.63</v>
      </c>
      <c r="F45" s="18">
        <v>107114.88</v>
      </c>
      <c r="G45" s="18">
        <v>589294.1</v>
      </c>
      <c r="H45" s="17">
        <v>68463</v>
      </c>
      <c r="I45" s="18">
        <v>433751.73</v>
      </c>
      <c r="J45" s="17">
        <v>37578.52</v>
      </c>
      <c r="K45" s="18">
        <v>147885.36</v>
      </c>
      <c r="L45" s="18">
        <v>106041.51999999999</v>
      </c>
      <c r="M45" s="18">
        <v>581637.09</v>
      </c>
      <c r="N45" s="17">
        <v>68208.76</v>
      </c>
      <c r="O45" s="18">
        <v>436369.23</v>
      </c>
      <c r="P45" s="17">
        <v>37576.66</v>
      </c>
      <c r="Q45" s="18">
        <v>147900.62</v>
      </c>
      <c r="R45" s="18">
        <v>105785.42</v>
      </c>
      <c r="S45" s="18">
        <v>584269.85</v>
      </c>
      <c r="T45" s="17">
        <v>68390.71</v>
      </c>
      <c r="U45" s="18">
        <v>439773.09</v>
      </c>
      <c r="V45" s="17">
        <v>37690.66</v>
      </c>
      <c r="W45" s="18">
        <v>148292.42</v>
      </c>
      <c r="X45" s="17">
        <v>106081.37000000001</v>
      </c>
      <c r="Y45" s="18">
        <v>588065.51</v>
      </c>
    </row>
    <row r="46" spans="1:25" ht="11.25">
      <c r="A46" s="1" t="s">
        <v>39</v>
      </c>
      <c r="B46" s="15">
        <v>62688.73</v>
      </c>
      <c r="C46" s="16">
        <v>305626.94</v>
      </c>
      <c r="D46" s="15">
        <v>16311.31</v>
      </c>
      <c r="E46" s="16">
        <v>58941.1</v>
      </c>
      <c r="F46" s="16">
        <v>79000.04000000001</v>
      </c>
      <c r="G46" s="16">
        <v>364568.04</v>
      </c>
      <c r="H46" s="15">
        <v>61408.1</v>
      </c>
      <c r="I46" s="16">
        <v>302515.2</v>
      </c>
      <c r="J46" s="15">
        <v>16258.1</v>
      </c>
      <c r="K46" s="16">
        <v>58738.78</v>
      </c>
      <c r="L46" s="16">
        <v>77666.2</v>
      </c>
      <c r="M46" s="16">
        <v>361253.98</v>
      </c>
      <c r="N46" s="15">
        <v>61035</v>
      </c>
      <c r="O46" s="16">
        <v>304412.57</v>
      </c>
      <c r="P46" s="15">
        <v>16258.85</v>
      </c>
      <c r="Q46" s="16">
        <v>58867.76</v>
      </c>
      <c r="R46" s="16">
        <v>77293.85</v>
      </c>
      <c r="S46" s="16">
        <v>363280.33</v>
      </c>
      <c r="T46" s="15">
        <v>61053.76</v>
      </c>
      <c r="U46" s="16">
        <v>306824.62</v>
      </c>
      <c r="V46" s="15">
        <v>16305.95</v>
      </c>
      <c r="W46" s="16">
        <v>59108.47</v>
      </c>
      <c r="X46" s="15">
        <v>77359.71</v>
      </c>
      <c r="Y46" s="16">
        <v>365933.08999999997</v>
      </c>
    </row>
    <row r="47" spans="1:25" ht="11.25">
      <c r="A47" s="1" t="s">
        <v>40</v>
      </c>
      <c r="B47" s="15">
        <v>54795.47</v>
      </c>
      <c r="C47" s="16">
        <v>264458.84</v>
      </c>
      <c r="D47" s="15">
        <v>15588.73</v>
      </c>
      <c r="E47" s="16">
        <v>56480.68</v>
      </c>
      <c r="F47" s="16">
        <v>70384.2</v>
      </c>
      <c r="G47" s="16">
        <v>320939.52</v>
      </c>
      <c r="H47" s="15">
        <v>53896</v>
      </c>
      <c r="I47" s="16">
        <v>261636.36</v>
      </c>
      <c r="J47" s="15">
        <v>15523.57</v>
      </c>
      <c r="K47" s="16">
        <v>56257.42</v>
      </c>
      <c r="L47" s="16">
        <v>69419.57</v>
      </c>
      <c r="M47" s="16">
        <v>317893.77999999997</v>
      </c>
      <c r="N47" s="15">
        <v>53508.76</v>
      </c>
      <c r="O47" s="16">
        <v>262438.76</v>
      </c>
      <c r="P47" s="15">
        <v>15486.66</v>
      </c>
      <c r="Q47" s="16">
        <v>56331.19</v>
      </c>
      <c r="R47" s="16">
        <v>68995.42</v>
      </c>
      <c r="S47" s="16">
        <v>318769.95</v>
      </c>
      <c r="T47" s="15">
        <v>53481.42</v>
      </c>
      <c r="U47" s="16">
        <v>263992.19</v>
      </c>
      <c r="V47" s="15">
        <v>15455</v>
      </c>
      <c r="W47" s="16">
        <v>56536.52</v>
      </c>
      <c r="X47" s="15">
        <v>68936.42</v>
      </c>
      <c r="Y47" s="16">
        <v>320528.71</v>
      </c>
    </row>
    <row r="48" spans="1:25" ht="11.25">
      <c r="A48" s="2" t="s">
        <v>41</v>
      </c>
      <c r="B48" s="17">
        <v>117484.21</v>
      </c>
      <c r="C48" s="18">
        <v>570085.78</v>
      </c>
      <c r="D48" s="17">
        <v>31900.05</v>
      </c>
      <c r="E48" s="18">
        <v>115421.79</v>
      </c>
      <c r="F48" s="18">
        <v>149384.26</v>
      </c>
      <c r="G48" s="18">
        <v>685507.5700000001</v>
      </c>
      <c r="H48" s="17">
        <v>115304.1</v>
      </c>
      <c r="I48" s="18">
        <v>564151.58</v>
      </c>
      <c r="J48" s="17">
        <v>31781.68</v>
      </c>
      <c r="K48" s="18">
        <v>114996.21</v>
      </c>
      <c r="L48" s="18">
        <v>147085.78</v>
      </c>
      <c r="M48" s="18">
        <v>679147.7899999999</v>
      </c>
      <c r="N48" s="17">
        <v>114543.76</v>
      </c>
      <c r="O48" s="18">
        <v>566851.33</v>
      </c>
      <c r="P48" s="17">
        <v>31745.52</v>
      </c>
      <c r="Q48" s="18">
        <v>115198.95</v>
      </c>
      <c r="R48" s="18">
        <v>146289.28</v>
      </c>
      <c r="S48" s="18">
        <v>682050.2799999999</v>
      </c>
      <c r="T48" s="17">
        <v>114535.19</v>
      </c>
      <c r="U48" s="18">
        <v>570816.81</v>
      </c>
      <c r="V48" s="17">
        <v>31760.95</v>
      </c>
      <c r="W48" s="18">
        <v>115645</v>
      </c>
      <c r="X48" s="17">
        <v>146296.14</v>
      </c>
      <c r="Y48" s="18">
        <v>686461.81</v>
      </c>
    </row>
    <row r="49" spans="1:25" ht="11.25">
      <c r="A49" s="2" t="s">
        <v>42</v>
      </c>
      <c r="B49" s="17">
        <v>25265.73</v>
      </c>
      <c r="C49" s="18">
        <v>200036.36</v>
      </c>
      <c r="D49" s="17">
        <v>10521.26</v>
      </c>
      <c r="E49" s="18">
        <v>47004.36</v>
      </c>
      <c r="F49" s="18">
        <v>35786.99</v>
      </c>
      <c r="G49" s="18">
        <v>247040.71999999997</v>
      </c>
      <c r="H49" s="17">
        <v>25000.73</v>
      </c>
      <c r="I49" s="18">
        <v>196691.1</v>
      </c>
      <c r="J49" s="17">
        <v>10469.52</v>
      </c>
      <c r="K49" s="18">
        <v>46826.89</v>
      </c>
      <c r="L49" s="18">
        <v>35470.25</v>
      </c>
      <c r="M49" s="18">
        <v>243517.99</v>
      </c>
      <c r="N49" s="17">
        <v>24772.28</v>
      </c>
      <c r="O49" s="18">
        <v>197952.85</v>
      </c>
      <c r="P49" s="17">
        <v>10481.47</v>
      </c>
      <c r="Q49" s="18">
        <v>46963.81</v>
      </c>
      <c r="R49" s="18">
        <v>35253.75</v>
      </c>
      <c r="S49" s="18">
        <v>244916.66</v>
      </c>
      <c r="T49" s="17">
        <v>24923.04</v>
      </c>
      <c r="U49" s="18">
        <v>198857.14</v>
      </c>
      <c r="V49" s="17">
        <v>10507.76</v>
      </c>
      <c r="W49" s="18">
        <v>47138</v>
      </c>
      <c r="X49" s="17">
        <v>35430.8</v>
      </c>
      <c r="Y49" s="18">
        <v>245995.14</v>
      </c>
    </row>
    <row r="50" spans="1:25" ht="11.25">
      <c r="A50" s="1" t="s">
        <v>43</v>
      </c>
      <c r="B50" s="15">
        <v>24413.31</v>
      </c>
      <c r="C50" s="16">
        <v>141503.21</v>
      </c>
      <c r="D50" s="15">
        <v>14309.89</v>
      </c>
      <c r="E50" s="16">
        <v>48753.31</v>
      </c>
      <c r="F50" s="16">
        <v>38723.2</v>
      </c>
      <c r="G50" s="16">
        <v>190256.52</v>
      </c>
      <c r="H50" s="15">
        <v>23850.26</v>
      </c>
      <c r="I50" s="16">
        <v>139732.63</v>
      </c>
      <c r="J50" s="15">
        <v>14226.15</v>
      </c>
      <c r="K50" s="16">
        <v>48410.05</v>
      </c>
      <c r="L50" s="16">
        <v>38076.409999999996</v>
      </c>
      <c r="M50" s="16">
        <v>188142.68</v>
      </c>
      <c r="N50" s="15">
        <v>23618.95</v>
      </c>
      <c r="O50" s="16">
        <v>140130.28</v>
      </c>
      <c r="P50" s="15">
        <v>14164.9</v>
      </c>
      <c r="Q50" s="16">
        <v>48316.09</v>
      </c>
      <c r="R50" s="16">
        <v>37783.85</v>
      </c>
      <c r="S50" s="16">
        <v>188446.37</v>
      </c>
      <c r="T50" s="15">
        <v>23724.28</v>
      </c>
      <c r="U50" s="16">
        <v>141052.14</v>
      </c>
      <c r="V50" s="15">
        <v>14141.71</v>
      </c>
      <c r="W50" s="16">
        <v>48378.61</v>
      </c>
      <c r="X50" s="15">
        <v>37865.99</v>
      </c>
      <c r="Y50" s="16">
        <v>189430.75</v>
      </c>
    </row>
    <row r="51" spans="1:25" ht="11.25">
      <c r="A51" s="1" t="s">
        <v>44</v>
      </c>
      <c r="B51" s="15">
        <v>11969.52</v>
      </c>
      <c r="C51" s="16">
        <v>83217.1</v>
      </c>
      <c r="D51" s="15">
        <v>7870.89</v>
      </c>
      <c r="E51" s="16">
        <v>31306.26</v>
      </c>
      <c r="F51" s="16">
        <v>19840.41</v>
      </c>
      <c r="G51" s="16">
        <v>114523.36</v>
      </c>
      <c r="H51" s="15">
        <v>11666.26</v>
      </c>
      <c r="I51" s="16">
        <v>82501.31</v>
      </c>
      <c r="J51" s="15">
        <v>7825.52</v>
      </c>
      <c r="K51" s="16">
        <v>31120.26</v>
      </c>
      <c r="L51" s="16">
        <v>19491.78</v>
      </c>
      <c r="M51" s="16">
        <v>113621.56999999999</v>
      </c>
      <c r="N51" s="15">
        <v>11583.04</v>
      </c>
      <c r="O51" s="16">
        <v>82338.04</v>
      </c>
      <c r="P51" s="15">
        <v>7819.42</v>
      </c>
      <c r="Q51" s="16">
        <v>31084.76</v>
      </c>
      <c r="R51" s="16">
        <v>19402.46</v>
      </c>
      <c r="S51" s="16">
        <v>113422.79999999999</v>
      </c>
      <c r="T51" s="15">
        <v>11679.47</v>
      </c>
      <c r="U51" s="16">
        <v>82944.19</v>
      </c>
      <c r="V51" s="15">
        <v>7841.33</v>
      </c>
      <c r="W51" s="16">
        <v>31179.8</v>
      </c>
      <c r="X51" s="15">
        <v>19520.8</v>
      </c>
      <c r="Y51" s="16">
        <v>114123.99</v>
      </c>
    </row>
    <row r="52" spans="1:25" ht="11.25">
      <c r="A52" s="2" t="s">
        <v>45</v>
      </c>
      <c r="B52" s="17">
        <v>36382.84</v>
      </c>
      <c r="C52" s="18">
        <v>224720.31</v>
      </c>
      <c r="D52" s="17">
        <v>22180.78</v>
      </c>
      <c r="E52" s="18">
        <v>80059.57</v>
      </c>
      <c r="F52" s="18">
        <v>58563.619999999995</v>
      </c>
      <c r="G52" s="18">
        <v>304779.88</v>
      </c>
      <c r="H52" s="17">
        <v>35516.52</v>
      </c>
      <c r="I52" s="18">
        <v>222233.94</v>
      </c>
      <c r="J52" s="17">
        <v>22051.68</v>
      </c>
      <c r="K52" s="18">
        <v>79530.31</v>
      </c>
      <c r="L52" s="18">
        <v>57568.2</v>
      </c>
      <c r="M52" s="18">
        <v>301764.25</v>
      </c>
      <c r="N52" s="17">
        <v>35202</v>
      </c>
      <c r="O52" s="18">
        <v>222468.33</v>
      </c>
      <c r="P52" s="17">
        <v>21984.33</v>
      </c>
      <c r="Q52" s="18">
        <v>79400.85</v>
      </c>
      <c r="R52" s="18">
        <v>57186.33</v>
      </c>
      <c r="S52" s="18">
        <v>301869.18</v>
      </c>
      <c r="T52" s="17">
        <v>35403.76</v>
      </c>
      <c r="U52" s="18">
        <v>223996.33</v>
      </c>
      <c r="V52" s="17">
        <v>21983.04</v>
      </c>
      <c r="W52" s="18">
        <v>79558.43</v>
      </c>
      <c r="X52" s="17">
        <v>57386.8</v>
      </c>
      <c r="Y52" s="18">
        <v>303554.76</v>
      </c>
    </row>
    <row r="53" spans="1:25" ht="11.25">
      <c r="A53" s="2" t="s">
        <v>46</v>
      </c>
      <c r="B53" s="17">
        <v>50036.94</v>
      </c>
      <c r="C53" s="18">
        <v>276807.84</v>
      </c>
      <c r="D53" s="17">
        <v>18484.94</v>
      </c>
      <c r="E53" s="18">
        <v>82698.94</v>
      </c>
      <c r="F53" s="18">
        <v>68521.88</v>
      </c>
      <c r="G53" s="18">
        <v>359506.78</v>
      </c>
      <c r="H53" s="17">
        <v>49162.84</v>
      </c>
      <c r="I53" s="18">
        <v>274144.57</v>
      </c>
      <c r="J53" s="17">
        <v>18183.94</v>
      </c>
      <c r="K53" s="18">
        <v>81833.68</v>
      </c>
      <c r="L53" s="18">
        <v>67346.78</v>
      </c>
      <c r="M53" s="18">
        <v>355978.25</v>
      </c>
      <c r="N53" s="17">
        <v>49517.9</v>
      </c>
      <c r="O53" s="18">
        <v>285620.28</v>
      </c>
      <c r="P53" s="17">
        <v>18149.71</v>
      </c>
      <c r="Q53" s="18">
        <v>82215.76</v>
      </c>
      <c r="R53" s="18">
        <v>67667.61</v>
      </c>
      <c r="S53" s="18">
        <v>367836.04000000004</v>
      </c>
      <c r="T53" s="17">
        <v>51960.52</v>
      </c>
      <c r="U53" s="18">
        <v>306974.85</v>
      </c>
      <c r="V53" s="17">
        <v>18616.14</v>
      </c>
      <c r="W53" s="18">
        <v>83980.18</v>
      </c>
      <c r="X53" s="17">
        <v>70576.66</v>
      </c>
      <c r="Y53" s="18">
        <v>390955.02999999997</v>
      </c>
    </row>
    <row r="54" spans="1:25" ht="11.25">
      <c r="A54" s="2" t="s">
        <v>47</v>
      </c>
      <c r="B54" s="17">
        <v>392121.84</v>
      </c>
      <c r="C54" s="18">
        <v>2379065.89</v>
      </c>
      <c r="D54" s="17">
        <v>86226</v>
      </c>
      <c r="E54" s="18">
        <v>374192.47</v>
      </c>
      <c r="F54" s="18">
        <v>478347.84</v>
      </c>
      <c r="G54" s="18">
        <v>2753258.3600000003</v>
      </c>
      <c r="H54" s="17">
        <v>387441.73</v>
      </c>
      <c r="I54" s="18">
        <v>2350665.31</v>
      </c>
      <c r="J54" s="17">
        <v>85796.31</v>
      </c>
      <c r="K54" s="18">
        <v>372190.31</v>
      </c>
      <c r="L54" s="18">
        <v>473238.04</v>
      </c>
      <c r="M54" s="18">
        <v>2722855.62</v>
      </c>
      <c r="N54" s="17">
        <v>385546.76</v>
      </c>
      <c r="O54" s="18">
        <v>2361136.57</v>
      </c>
      <c r="P54" s="17">
        <v>85762.19</v>
      </c>
      <c r="Q54" s="18">
        <v>372718</v>
      </c>
      <c r="R54" s="18">
        <v>471308.95</v>
      </c>
      <c r="S54" s="18">
        <v>2733854.57</v>
      </c>
      <c r="T54" s="17">
        <v>386260.95</v>
      </c>
      <c r="U54" s="18">
        <v>2374358.14</v>
      </c>
      <c r="V54" s="17">
        <v>85907.61</v>
      </c>
      <c r="W54" s="18">
        <v>374421.52</v>
      </c>
      <c r="X54" s="17">
        <v>472168.56</v>
      </c>
      <c r="Y54" s="18">
        <v>2748779.66</v>
      </c>
    </row>
    <row r="55" spans="1:25" ht="11.25">
      <c r="A55" s="1" t="s">
        <v>48</v>
      </c>
      <c r="B55" s="15">
        <v>4695</v>
      </c>
      <c r="C55" s="16">
        <v>34022.63</v>
      </c>
      <c r="D55" s="15">
        <v>3322.84</v>
      </c>
      <c r="E55" s="16">
        <v>14494.1</v>
      </c>
      <c r="F55" s="16">
        <v>8017.84</v>
      </c>
      <c r="G55" s="16">
        <v>48516.729999999996</v>
      </c>
      <c r="H55" s="15">
        <v>4575.31</v>
      </c>
      <c r="I55" s="16">
        <v>33251.21</v>
      </c>
      <c r="J55" s="15">
        <v>3293.63</v>
      </c>
      <c r="K55" s="16">
        <v>14372.1</v>
      </c>
      <c r="L55" s="16">
        <v>7868.9400000000005</v>
      </c>
      <c r="M55" s="16">
        <v>47623.31</v>
      </c>
      <c r="N55" s="15">
        <v>4560.52</v>
      </c>
      <c r="O55" s="16">
        <v>33298.66</v>
      </c>
      <c r="P55" s="15">
        <v>3289.14</v>
      </c>
      <c r="Q55" s="16">
        <v>14374.52</v>
      </c>
      <c r="R55" s="16">
        <v>7849.66</v>
      </c>
      <c r="S55" s="16">
        <v>47673.18000000001</v>
      </c>
      <c r="T55" s="15">
        <v>4601.47</v>
      </c>
      <c r="U55" s="16">
        <v>33191.71</v>
      </c>
      <c r="V55" s="15">
        <v>3308.71</v>
      </c>
      <c r="W55" s="16">
        <v>14431.85</v>
      </c>
      <c r="X55" s="15">
        <v>7910.18</v>
      </c>
      <c r="Y55" s="16">
        <v>47623.56</v>
      </c>
    </row>
    <row r="56" spans="1:25" ht="11.25">
      <c r="A56" s="1" t="s">
        <v>49</v>
      </c>
      <c r="B56" s="15">
        <v>14067.21</v>
      </c>
      <c r="C56" s="16">
        <v>106497.74</v>
      </c>
      <c r="D56" s="15">
        <v>6393.26</v>
      </c>
      <c r="E56" s="16">
        <v>28712.89</v>
      </c>
      <c r="F56" s="16">
        <v>20460.47</v>
      </c>
      <c r="G56" s="16">
        <v>135210.63</v>
      </c>
      <c r="H56" s="15">
        <v>13931.63</v>
      </c>
      <c r="I56" s="16">
        <v>104860.16</v>
      </c>
      <c r="J56" s="15">
        <v>6330.94</v>
      </c>
      <c r="K56" s="16">
        <v>28473.05</v>
      </c>
      <c r="L56" s="16">
        <v>20262.57</v>
      </c>
      <c r="M56" s="16">
        <v>133333.21</v>
      </c>
      <c r="N56" s="15">
        <v>13888.95</v>
      </c>
      <c r="O56" s="16">
        <v>105558.61</v>
      </c>
      <c r="P56" s="15">
        <v>6312.81</v>
      </c>
      <c r="Q56" s="16">
        <v>28440.14</v>
      </c>
      <c r="R56" s="16">
        <v>20201.760000000002</v>
      </c>
      <c r="S56" s="16">
        <v>133998.75</v>
      </c>
      <c r="T56" s="15">
        <v>13938.09</v>
      </c>
      <c r="U56" s="16">
        <v>106554.28</v>
      </c>
      <c r="V56" s="15">
        <v>6294.14</v>
      </c>
      <c r="W56" s="16">
        <v>28488.09</v>
      </c>
      <c r="X56" s="15">
        <v>20232.23</v>
      </c>
      <c r="Y56" s="16">
        <v>135042.37</v>
      </c>
    </row>
    <row r="57" spans="1:25" ht="11.25">
      <c r="A57" s="1" t="s">
        <v>50</v>
      </c>
      <c r="B57" s="15">
        <v>18246.68</v>
      </c>
      <c r="C57" s="16">
        <v>107043.37</v>
      </c>
      <c r="D57" s="15">
        <v>8668.21</v>
      </c>
      <c r="E57" s="16">
        <v>38781.68</v>
      </c>
      <c r="F57" s="16">
        <v>26914.89</v>
      </c>
      <c r="G57" s="16">
        <v>145825.05</v>
      </c>
      <c r="H57" s="15">
        <v>18009.15</v>
      </c>
      <c r="I57" s="16">
        <v>105163.68</v>
      </c>
      <c r="J57" s="15">
        <v>8608.52</v>
      </c>
      <c r="K57" s="16">
        <v>38513.42</v>
      </c>
      <c r="L57" s="16">
        <v>26617.670000000002</v>
      </c>
      <c r="M57" s="16">
        <v>143677.09999999998</v>
      </c>
      <c r="N57" s="15">
        <v>17942.85</v>
      </c>
      <c r="O57" s="16">
        <v>105491.09</v>
      </c>
      <c r="P57" s="15">
        <v>8589.38</v>
      </c>
      <c r="Q57" s="16">
        <v>38524.28</v>
      </c>
      <c r="R57" s="16">
        <v>26532.229999999996</v>
      </c>
      <c r="S57" s="16">
        <v>144015.37</v>
      </c>
      <c r="T57" s="15">
        <v>18005.66</v>
      </c>
      <c r="U57" s="16">
        <v>106324.42</v>
      </c>
      <c r="V57" s="15">
        <v>8627.81</v>
      </c>
      <c r="W57" s="16">
        <v>38625.66</v>
      </c>
      <c r="X57" s="15">
        <v>26633.47</v>
      </c>
      <c r="Y57" s="16">
        <v>144950.08000000002</v>
      </c>
    </row>
    <row r="58" spans="1:25" ht="11.25">
      <c r="A58" s="1" t="s">
        <v>51</v>
      </c>
      <c r="B58" s="15">
        <v>6117.21</v>
      </c>
      <c r="C58" s="16">
        <v>46905.63</v>
      </c>
      <c r="D58" s="15">
        <v>3039.05</v>
      </c>
      <c r="E58" s="16">
        <v>14088.63</v>
      </c>
      <c r="F58" s="16">
        <v>9156.26</v>
      </c>
      <c r="G58" s="16">
        <v>60994.259999999995</v>
      </c>
      <c r="H58" s="15">
        <v>6039.73</v>
      </c>
      <c r="I58" s="16">
        <v>46422.89</v>
      </c>
      <c r="J58" s="15">
        <v>3017</v>
      </c>
      <c r="K58" s="16">
        <v>14004.84</v>
      </c>
      <c r="L58" s="16">
        <v>9056.73</v>
      </c>
      <c r="M58" s="16">
        <v>60427.729999999996</v>
      </c>
      <c r="N58" s="15">
        <v>5982.23</v>
      </c>
      <c r="O58" s="16">
        <v>46461.66</v>
      </c>
      <c r="P58" s="15">
        <v>3004.57</v>
      </c>
      <c r="Q58" s="16">
        <v>14003.23</v>
      </c>
      <c r="R58" s="16">
        <v>8986.8</v>
      </c>
      <c r="S58" s="16">
        <v>60464.89</v>
      </c>
      <c r="T58" s="15">
        <v>5971</v>
      </c>
      <c r="U58" s="16">
        <v>46846.85</v>
      </c>
      <c r="V58" s="15">
        <v>2996.47</v>
      </c>
      <c r="W58" s="16">
        <v>14012.52</v>
      </c>
      <c r="X58" s="15">
        <v>8967.47</v>
      </c>
      <c r="Y58" s="16">
        <v>60859.369999999995</v>
      </c>
    </row>
    <row r="59" spans="1:25" ht="11.25">
      <c r="A59" s="1" t="s">
        <v>52</v>
      </c>
      <c r="B59" s="15">
        <v>12777.57</v>
      </c>
      <c r="C59" s="16">
        <v>80276.94</v>
      </c>
      <c r="D59" s="15">
        <v>6656.89</v>
      </c>
      <c r="E59" s="16">
        <v>27427.73</v>
      </c>
      <c r="F59" s="16">
        <v>19434.46</v>
      </c>
      <c r="G59" s="16">
        <v>107704.67</v>
      </c>
      <c r="H59" s="15">
        <v>12620.1</v>
      </c>
      <c r="I59" s="16">
        <v>79097.36</v>
      </c>
      <c r="J59" s="15">
        <v>6604.42</v>
      </c>
      <c r="K59" s="16">
        <v>27276.94</v>
      </c>
      <c r="L59" s="16">
        <v>19224.52</v>
      </c>
      <c r="M59" s="16">
        <v>106374.3</v>
      </c>
      <c r="N59" s="15">
        <v>12595.47</v>
      </c>
      <c r="O59" s="16">
        <v>79515.76</v>
      </c>
      <c r="P59" s="15">
        <v>6610.61</v>
      </c>
      <c r="Q59" s="16">
        <v>27277.8</v>
      </c>
      <c r="R59" s="16">
        <v>19206.079999999998</v>
      </c>
      <c r="S59" s="16">
        <v>106793.56</v>
      </c>
      <c r="T59" s="15">
        <v>12630.28</v>
      </c>
      <c r="U59" s="16">
        <v>79915.61</v>
      </c>
      <c r="V59" s="15">
        <v>6617.19</v>
      </c>
      <c r="W59" s="16">
        <v>27296.19</v>
      </c>
      <c r="X59" s="15">
        <v>19247.47</v>
      </c>
      <c r="Y59" s="16">
        <v>107211.8</v>
      </c>
    </row>
    <row r="60" spans="1:25" ht="11.25">
      <c r="A60" s="1" t="s">
        <v>53</v>
      </c>
      <c r="B60" s="15">
        <v>5502.42</v>
      </c>
      <c r="C60" s="16">
        <v>38885.84</v>
      </c>
      <c r="D60" s="15">
        <v>2984.21</v>
      </c>
      <c r="E60" s="16">
        <v>14666.84</v>
      </c>
      <c r="F60" s="16">
        <v>8486.630000000001</v>
      </c>
      <c r="G60" s="16">
        <v>53552.67999999999</v>
      </c>
      <c r="H60" s="15">
        <v>5457.68</v>
      </c>
      <c r="I60" s="16">
        <v>38282.84</v>
      </c>
      <c r="J60" s="15">
        <v>2973.94</v>
      </c>
      <c r="K60" s="16">
        <v>14589.15</v>
      </c>
      <c r="L60" s="16">
        <v>8431.62</v>
      </c>
      <c r="M60" s="16">
        <v>52871.99</v>
      </c>
      <c r="N60" s="15">
        <v>5427.57</v>
      </c>
      <c r="O60" s="16">
        <v>38450.42</v>
      </c>
      <c r="P60" s="15">
        <v>2967.57</v>
      </c>
      <c r="Q60" s="16">
        <v>14577.28</v>
      </c>
      <c r="R60" s="16">
        <v>8395.14</v>
      </c>
      <c r="S60" s="16">
        <v>53027.7</v>
      </c>
      <c r="T60" s="15">
        <v>5472.57</v>
      </c>
      <c r="U60" s="16">
        <v>38753.04</v>
      </c>
      <c r="V60" s="15">
        <v>2962.33</v>
      </c>
      <c r="W60" s="16">
        <v>14674.99</v>
      </c>
      <c r="X60" s="15">
        <v>8434.9</v>
      </c>
      <c r="Y60" s="16">
        <v>53428.03</v>
      </c>
    </row>
    <row r="61" spans="1:25" ht="11.25">
      <c r="A61" s="1" t="s">
        <v>54</v>
      </c>
      <c r="B61" s="15">
        <v>3023.26</v>
      </c>
      <c r="C61" s="16">
        <v>26475</v>
      </c>
      <c r="D61" s="15">
        <v>1458.78</v>
      </c>
      <c r="E61" s="16">
        <v>8394.05</v>
      </c>
      <c r="F61" s="16">
        <v>4482.04</v>
      </c>
      <c r="G61" s="16">
        <v>34869.05</v>
      </c>
      <c r="H61" s="15">
        <v>2991.57</v>
      </c>
      <c r="I61" s="16">
        <v>26117.73</v>
      </c>
      <c r="J61" s="15">
        <v>1447.47</v>
      </c>
      <c r="K61" s="16">
        <v>8313.47</v>
      </c>
      <c r="L61" s="16">
        <v>4439.04</v>
      </c>
      <c r="M61" s="16">
        <v>34431.2</v>
      </c>
      <c r="N61" s="15">
        <v>2989.76</v>
      </c>
      <c r="O61" s="16">
        <v>26266.99</v>
      </c>
      <c r="P61" s="15">
        <v>1446.33</v>
      </c>
      <c r="Q61" s="16">
        <v>8301.14</v>
      </c>
      <c r="R61" s="16">
        <v>4436.09</v>
      </c>
      <c r="S61" s="16">
        <v>34568.130000000005</v>
      </c>
      <c r="T61" s="15">
        <v>2997</v>
      </c>
      <c r="U61" s="16">
        <v>26525.47</v>
      </c>
      <c r="V61" s="15">
        <v>1440</v>
      </c>
      <c r="W61" s="16">
        <v>8278.23</v>
      </c>
      <c r="X61" s="15">
        <v>4437</v>
      </c>
      <c r="Y61" s="16">
        <v>34803.7</v>
      </c>
    </row>
    <row r="62" spans="1:25" ht="11.25">
      <c r="A62" s="1" t="s">
        <v>55</v>
      </c>
      <c r="B62" s="15">
        <v>22706</v>
      </c>
      <c r="C62" s="16">
        <v>156978.47</v>
      </c>
      <c r="D62" s="15">
        <v>9481.42</v>
      </c>
      <c r="E62" s="16">
        <v>37305.52</v>
      </c>
      <c r="F62" s="16">
        <v>32187.42</v>
      </c>
      <c r="G62" s="16">
        <v>194283.99</v>
      </c>
      <c r="H62" s="15">
        <v>22245.15</v>
      </c>
      <c r="I62" s="16">
        <v>154808.36</v>
      </c>
      <c r="J62" s="15">
        <v>9447.84</v>
      </c>
      <c r="K62" s="16">
        <v>37117.15</v>
      </c>
      <c r="L62" s="16">
        <v>31692.99</v>
      </c>
      <c r="M62" s="16">
        <v>191925.50999999998</v>
      </c>
      <c r="N62" s="15">
        <v>22001.76</v>
      </c>
      <c r="O62" s="16">
        <v>155249.95</v>
      </c>
      <c r="P62" s="15">
        <v>9409.42</v>
      </c>
      <c r="Q62" s="16">
        <v>37087.71</v>
      </c>
      <c r="R62" s="16">
        <v>31411.18</v>
      </c>
      <c r="S62" s="16">
        <v>192337.66</v>
      </c>
      <c r="T62" s="15">
        <v>22070.19</v>
      </c>
      <c r="U62" s="16">
        <v>156003.04</v>
      </c>
      <c r="V62" s="15">
        <v>9408.23</v>
      </c>
      <c r="W62" s="16">
        <v>37190.62</v>
      </c>
      <c r="X62" s="15">
        <v>31478.42</v>
      </c>
      <c r="Y62" s="16">
        <v>193193.66</v>
      </c>
    </row>
    <row r="63" spans="1:25" ht="11.25">
      <c r="A63" s="1" t="s">
        <v>56</v>
      </c>
      <c r="B63" s="15">
        <v>5578.26</v>
      </c>
      <c r="C63" s="16">
        <v>35600.42</v>
      </c>
      <c r="D63" s="15">
        <v>3827.52</v>
      </c>
      <c r="E63" s="16">
        <v>17921.36</v>
      </c>
      <c r="F63" s="16">
        <v>9405.78</v>
      </c>
      <c r="G63" s="16">
        <v>53521.78</v>
      </c>
      <c r="H63" s="15">
        <v>5531.89</v>
      </c>
      <c r="I63" s="16">
        <v>34816</v>
      </c>
      <c r="J63" s="15">
        <v>3815.15</v>
      </c>
      <c r="K63" s="16">
        <v>17806.52</v>
      </c>
      <c r="L63" s="16">
        <v>9347.04</v>
      </c>
      <c r="M63" s="16">
        <v>52622.520000000004</v>
      </c>
      <c r="N63" s="15">
        <v>5517.85</v>
      </c>
      <c r="O63" s="16">
        <v>34822.76</v>
      </c>
      <c r="P63" s="15">
        <v>3807.61</v>
      </c>
      <c r="Q63" s="16">
        <v>17790.76</v>
      </c>
      <c r="R63" s="16">
        <v>9325.460000000001</v>
      </c>
      <c r="S63" s="16">
        <v>52613.520000000004</v>
      </c>
      <c r="T63" s="15">
        <v>5536.23</v>
      </c>
      <c r="U63" s="16">
        <v>35068.42</v>
      </c>
      <c r="V63" s="15">
        <v>3824.14</v>
      </c>
      <c r="W63" s="16">
        <v>17868.33</v>
      </c>
      <c r="X63" s="15">
        <v>9360.369999999999</v>
      </c>
      <c r="Y63" s="16">
        <v>52936.75</v>
      </c>
    </row>
    <row r="64" spans="1:25" ht="11.25">
      <c r="A64" s="2" t="s">
        <v>57</v>
      </c>
      <c r="B64" s="17">
        <v>92713.63</v>
      </c>
      <c r="C64" s="18">
        <v>632686.05</v>
      </c>
      <c r="D64" s="17">
        <v>45832.21</v>
      </c>
      <c r="E64" s="18">
        <v>201792.84</v>
      </c>
      <c r="F64" s="18">
        <v>138545.84</v>
      </c>
      <c r="G64" s="18">
        <v>834478.89</v>
      </c>
      <c r="H64" s="17">
        <v>91402.26</v>
      </c>
      <c r="I64" s="18">
        <v>622820.26</v>
      </c>
      <c r="J64" s="17">
        <v>45538.94</v>
      </c>
      <c r="K64" s="18">
        <v>200466.68</v>
      </c>
      <c r="L64" s="18">
        <v>136941.2</v>
      </c>
      <c r="M64" s="18">
        <v>823286.94</v>
      </c>
      <c r="N64" s="17">
        <v>90907</v>
      </c>
      <c r="O64" s="18">
        <v>625115.95</v>
      </c>
      <c r="P64" s="17">
        <v>45437.47</v>
      </c>
      <c r="Q64" s="18">
        <v>200376.9</v>
      </c>
      <c r="R64" s="18">
        <v>136344.47</v>
      </c>
      <c r="S64" s="18">
        <v>825492.85</v>
      </c>
      <c r="T64" s="17">
        <v>91222.52</v>
      </c>
      <c r="U64" s="18">
        <v>629182.9</v>
      </c>
      <c r="V64" s="17">
        <v>45479.04</v>
      </c>
      <c r="W64" s="18">
        <v>200866.52</v>
      </c>
      <c r="X64" s="17">
        <v>136701.56</v>
      </c>
      <c r="Y64" s="18">
        <v>830049.42</v>
      </c>
    </row>
    <row r="65" spans="1:25" ht="11.25">
      <c r="A65" s="2" t="s">
        <v>58</v>
      </c>
      <c r="B65" s="17">
        <v>2820.94</v>
      </c>
      <c r="C65" s="18">
        <v>16446.99</v>
      </c>
      <c r="D65" s="17">
        <v>1698.84</v>
      </c>
      <c r="E65" s="18">
        <v>3443.36</v>
      </c>
      <c r="F65" s="18">
        <v>4519.78</v>
      </c>
      <c r="G65" s="18">
        <v>19890.350000000002</v>
      </c>
      <c r="H65" s="17">
        <v>2795.68</v>
      </c>
      <c r="I65" s="18">
        <v>16235.63</v>
      </c>
      <c r="J65" s="17">
        <v>1697.36</v>
      </c>
      <c r="K65" s="18">
        <v>3441.47</v>
      </c>
      <c r="L65" s="18">
        <v>4493.04</v>
      </c>
      <c r="M65" s="18">
        <v>19677.1</v>
      </c>
      <c r="N65" s="17">
        <v>2764.42</v>
      </c>
      <c r="O65" s="18">
        <v>16324.52</v>
      </c>
      <c r="P65" s="17">
        <v>1689</v>
      </c>
      <c r="Q65" s="18">
        <v>3438.04</v>
      </c>
      <c r="R65" s="18">
        <v>4453.42</v>
      </c>
      <c r="S65" s="18">
        <v>19762.56</v>
      </c>
      <c r="T65" s="17">
        <v>2757.33</v>
      </c>
      <c r="U65" s="18">
        <v>16204.85</v>
      </c>
      <c r="V65" s="17">
        <v>1688</v>
      </c>
      <c r="W65" s="18">
        <v>3434.18</v>
      </c>
      <c r="X65" s="17">
        <v>4445.33</v>
      </c>
      <c r="Y65" s="18">
        <v>19639.03</v>
      </c>
    </row>
    <row r="66" spans="1:25" ht="12" thickBot="1">
      <c r="A66" s="2" t="s">
        <v>59</v>
      </c>
      <c r="B66" s="19">
        <v>2498.52</v>
      </c>
      <c r="C66" s="20">
        <v>16139</v>
      </c>
      <c r="D66" s="21">
        <v>2336.63</v>
      </c>
      <c r="E66" s="22">
        <v>4179.94</v>
      </c>
      <c r="F66" s="22">
        <v>4835.15</v>
      </c>
      <c r="G66" s="22">
        <v>20318.94</v>
      </c>
      <c r="H66" s="19">
        <v>2480.42</v>
      </c>
      <c r="I66" s="20">
        <v>15826.42</v>
      </c>
      <c r="J66" s="19">
        <v>2355.47</v>
      </c>
      <c r="K66" s="20">
        <v>4189.1</v>
      </c>
      <c r="L66" s="20">
        <v>4835.889999999999</v>
      </c>
      <c r="M66" s="20">
        <v>20015.52</v>
      </c>
      <c r="N66" s="19">
        <v>2461.19</v>
      </c>
      <c r="O66" s="20">
        <v>15565.33</v>
      </c>
      <c r="P66" s="21">
        <v>2374.42</v>
      </c>
      <c r="Q66" s="22">
        <v>4207.09</v>
      </c>
      <c r="R66" s="20">
        <v>4835.610000000001</v>
      </c>
      <c r="S66" s="20">
        <v>19772.42</v>
      </c>
      <c r="T66" s="19">
        <v>2465.04</v>
      </c>
      <c r="U66" s="20">
        <v>15618.57</v>
      </c>
      <c r="V66" s="21">
        <v>2387</v>
      </c>
      <c r="W66" s="22">
        <v>4240.99</v>
      </c>
      <c r="X66" s="17">
        <v>4852.04</v>
      </c>
      <c r="Y66" s="18">
        <v>19859.559999999998</v>
      </c>
    </row>
    <row r="67" spans="1:25" ht="14.25" thickBot="1" thickTop="1">
      <c r="A67" s="5" t="s">
        <v>80</v>
      </c>
      <c r="B67" s="23">
        <v>2266636.211</v>
      </c>
      <c r="C67" s="23">
        <v>12842075.211</v>
      </c>
      <c r="D67" s="23">
        <v>814126.263</v>
      </c>
      <c r="E67" s="23">
        <v>3167998.9469999997</v>
      </c>
      <c r="F67" s="23">
        <v>3080762.4740000004</v>
      </c>
      <c r="G67" s="23">
        <v>16010074.158</v>
      </c>
      <c r="H67" s="23">
        <v>2233022.105</v>
      </c>
      <c r="I67" s="32">
        <v>12673752.74</v>
      </c>
      <c r="J67" s="23">
        <v>808993.632</v>
      </c>
      <c r="K67" s="32">
        <v>3149472.316</v>
      </c>
      <c r="L67" s="32">
        <v>3042015.7369999997</v>
      </c>
      <c r="M67" s="32">
        <v>15823225.056</v>
      </c>
      <c r="N67" s="23">
        <v>2219865.67</v>
      </c>
      <c r="O67" s="23">
        <v>12758224.619</v>
      </c>
      <c r="P67" s="23">
        <v>808401.143</v>
      </c>
      <c r="Q67" s="23">
        <v>3153065.619</v>
      </c>
      <c r="R67" s="32">
        <v>3028266.813</v>
      </c>
      <c r="S67" s="32">
        <v>15911290.238000002</v>
      </c>
      <c r="T67" s="23">
        <v>2229325.905</v>
      </c>
      <c r="U67" s="23">
        <v>12881131.048</v>
      </c>
      <c r="V67" s="23">
        <v>811477.095</v>
      </c>
      <c r="W67" s="23">
        <v>3169295.52</v>
      </c>
      <c r="X67" s="23">
        <v>3040803</v>
      </c>
      <c r="Y67" s="23">
        <v>16050426.568</v>
      </c>
    </row>
    <row r="68" ht="12" thickTop="1"/>
    <row r="74" ht="12" thickBot="1"/>
    <row r="75" spans="2:21" ht="82.5" customHeight="1" thickBot="1" thickTop="1">
      <c r="B75" s="189" t="s">
        <v>117</v>
      </c>
      <c r="C75" s="189"/>
      <c r="D75" s="189"/>
      <c r="E75" s="189"/>
      <c r="F75" s="189"/>
      <c r="G75" s="189"/>
      <c r="H75" s="221" t="s">
        <v>119</v>
      </c>
      <c r="I75" s="222"/>
      <c r="J75" s="222"/>
      <c r="K75" s="222"/>
      <c r="L75" s="222"/>
      <c r="M75" s="222"/>
      <c r="N75" s="221" t="s">
        <v>120</v>
      </c>
      <c r="O75" s="222"/>
      <c r="P75" s="222"/>
      <c r="Q75" s="222"/>
      <c r="R75" s="222"/>
      <c r="S75" s="222"/>
      <c r="T75" s="213" t="s">
        <v>118</v>
      </c>
      <c r="U75" s="214"/>
    </row>
    <row r="76" spans="1:21" ht="15.75" thickBot="1" thickTop="1">
      <c r="A76" s="4"/>
      <c r="B76" s="190" t="s">
        <v>65</v>
      </c>
      <c r="C76" s="191"/>
      <c r="D76" s="187" t="s">
        <v>66</v>
      </c>
      <c r="E76" s="188"/>
      <c r="F76" s="187" t="s">
        <v>67</v>
      </c>
      <c r="G76" s="188"/>
      <c r="H76" s="190" t="s">
        <v>65</v>
      </c>
      <c r="I76" s="191"/>
      <c r="J76" s="187" t="s">
        <v>66</v>
      </c>
      <c r="K76" s="188"/>
      <c r="L76" s="187" t="s">
        <v>67</v>
      </c>
      <c r="M76" s="188"/>
      <c r="N76" s="190" t="s">
        <v>65</v>
      </c>
      <c r="O76" s="191"/>
      <c r="P76" s="187" t="s">
        <v>66</v>
      </c>
      <c r="Q76" s="188"/>
      <c r="R76" s="187" t="s">
        <v>67</v>
      </c>
      <c r="S76" s="188"/>
      <c r="T76" s="215" t="s">
        <v>67</v>
      </c>
      <c r="U76" s="216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" thickTop="1">
      <c r="A78" s="1" t="s">
        <v>61</v>
      </c>
      <c r="B78" s="11">
        <v>14019.95</v>
      </c>
      <c r="C78" s="12">
        <v>123026.76</v>
      </c>
      <c r="D78" s="13">
        <v>4301.66</v>
      </c>
      <c r="E78" s="14">
        <v>21121.61</v>
      </c>
      <c r="F78" s="13">
        <f>B78+D78</f>
        <v>18321.61</v>
      </c>
      <c r="G78" s="14">
        <f>C78+E78</f>
        <v>144148.37</v>
      </c>
      <c r="H78" s="11">
        <v>14089.45</v>
      </c>
      <c r="I78" s="12">
        <v>123830.95</v>
      </c>
      <c r="J78" s="11">
        <v>4313.4</v>
      </c>
      <c r="K78" s="12">
        <v>21182.45</v>
      </c>
      <c r="L78" s="11">
        <f>H78+J78</f>
        <v>18402.85</v>
      </c>
      <c r="M78" s="12">
        <f>I78+K78</f>
        <v>145013.4</v>
      </c>
      <c r="N78" s="11">
        <v>14239.9</v>
      </c>
      <c r="O78" s="12">
        <v>123915.72</v>
      </c>
      <c r="P78" s="13">
        <v>4306.72</v>
      </c>
      <c r="Q78" s="14">
        <v>21226.09</v>
      </c>
      <c r="R78" s="13">
        <f>N78+P78</f>
        <v>18546.62</v>
      </c>
      <c r="S78" s="14">
        <f>O78+Q78</f>
        <v>145141.81</v>
      </c>
      <c r="T78" s="89">
        <f>R78-F5</f>
        <v>-82.42000000000189</v>
      </c>
      <c r="U78" s="89">
        <f>S78-G5</f>
        <v>977.8800000000047</v>
      </c>
    </row>
    <row r="79" spans="1:21" ht="11.25">
      <c r="A79" s="1" t="s">
        <v>62</v>
      </c>
      <c r="B79" s="15">
        <v>30060.28</v>
      </c>
      <c r="C79" s="16">
        <v>223026.76</v>
      </c>
      <c r="D79" s="15">
        <v>12394.76</v>
      </c>
      <c r="E79" s="16">
        <v>67933.71</v>
      </c>
      <c r="F79" s="15">
        <f aca="true" t="shared" si="0" ref="F79:F140">B79+D79</f>
        <v>42455.04</v>
      </c>
      <c r="G79" s="16">
        <f aca="true" t="shared" si="1" ref="G79:G140">C79+E79</f>
        <v>290960.47000000003</v>
      </c>
      <c r="H79" s="15">
        <v>30281.22</v>
      </c>
      <c r="I79" s="16">
        <v>224507.18</v>
      </c>
      <c r="J79" s="15">
        <v>12417.13</v>
      </c>
      <c r="K79" s="16">
        <v>68037.5</v>
      </c>
      <c r="L79" s="15">
        <f aca="true" t="shared" si="2" ref="L79:L140">H79+J79</f>
        <v>42698.35</v>
      </c>
      <c r="M79" s="16">
        <f aca="true" t="shared" si="3" ref="M79:M140">I79+K79</f>
        <v>292544.68</v>
      </c>
      <c r="N79" s="15">
        <v>30804.18</v>
      </c>
      <c r="O79" s="16">
        <v>225226.68</v>
      </c>
      <c r="P79" s="15">
        <v>12422.54</v>
      </c>
      <c r="Q79" s="16">
        <v>68106.45</v>
      </c>
      <c r="R79" s="15">
        <f aca="true" t="shared" si="4" ref="R79:R140">N79+P79</f>
        <v>43226.72</v>
      </c>
      <c r="S79" s="16">
        <f aca="true" t="shared" si="5" ref="S79:S140">O79+Q79</f>
        <v>293333.13</v>
      </c>
      <c r="T79" s="93">
        <f aca="true" t="shared" si="6" ref="T79:T140">R79-F6</f>
        <v>282.8399999999965</v>
      </c>
      <c r="U79" s="93">
        <f aca="true" t="shared" si="7" ref="U79:U140">S79-G6</f>
        <v>2259.9799999999814</v>
      </c>
    </row>
    <row r="80" spans="1:21" ht="11.25">
      <c r="A80" s="1" t="s">
        <v>63</v>
      </c>
      <c r="B80" s="15">
        <v>48051.19</v>
      </c>
      <c r="C80" s="16">
        <v>350679.04</v>
      </c>
      <c r="D80" s="15">
        <v>26534.95</v>
      </c>
      <c r="E80" s="16">
        <v>84858</v>
      </c>
      <c r="F80" s="15">
        <f t="shared" si="0"/>
        <v>74586.14</v>
      </c>
      <c r="G80" s="16">
        <f t="shared" si="1"/>
        <v>435537.04</v>
      </c>
      <c r="H80" s="15">
        <v>48268.72</v>
      </c>
      <c r="I80" s="16">
        <v>353246.81</v>
      </c>
      <c r="J80" s="15">
        <v>26538.09</v>
      </c>
      <c r="K80" s="16">
        <v>85005.31</v>
      </c>
      <c r="L80" s="15">
        <f t="shared" si="2"/>
        <v>74806.81</v>
      </c>
      <c r="M80" s="16">
        <f t="shared" si="3"/>
        <v>438252.12</v>
      </c>
      <c r="N80" s="15">
        <v>48861.09</v>
      </c>
      <c r="O80" s="16">
        <v>352791.77</v>
      </c>
      <c r="P80" s="15">
        <v>26423.9</v>
      </c>
      <c r="Q80" s="16">
        <v>84952.31</v>
      </c>
      <c r="R80" s="15">
        <f t="shared" si="4"/>
        <v>75284.98999999999</v>
      </c>
      <c r="S80" s="16">
        <f t="shared" si="5"/>
        <v>437744.08</v>
      </c>
      <c r="T80" s="93">
        <f t="shared" si="6"/>
        <v>-500.47000000000116</v>
      </c>
      <c r="U80" s="93">
        <f t="shared" si="7"/>
        <v>-154.1699999999837</v>
      </c>
    </row>
    <row r="81" spans="1:21" ht="11.25">
      <c r="A81" s="2" t="s">
        <v>1</v>
      </c>
      <c r="B81" s="17">
        <v>92131.42</v>
      </c>
      <c r="C81" s="18">
        <v>696732.57</v>
      </c>
      <c r="D81" s="17">
        <v>43231.38</v>
      </c>
      <c r="E81" s="18">
        <v>173913.33</v>
      </c>
      <c r="F81" s="17">
        <f t="shared" si="0"/>
        <v>135362.8</v>
      </c>
      <c r="G81" s="18">
        <f t="shared" si="1"/>
        <v>870645.8999999999</v>
      </c>
      <c r="H81" s="17">
        <v>92639.4</v>
      </c>
      <c r="I81" s="18">
        <v>701584.95</v>
      </c>
      <c r="J81" s="17">
        <v>43268.63</v>
      </c>
      <c r="K81" s="18">
        <v>174225.27</v>
      </c>
      <c r="L81" s="17">
        <f t="shared" si="2"/>
        <v>135908.03</v>
      </c>
      <c r="M81" s="18">
        <f t="shared" si="3"/>
        <v>875810.22</v>
      </c>
      <c r="N81" s="17">
        <v>93905.18</v>
      </c>
      <c r="O81" s="18">
        <v>701934.18</v>
      </c>
      <c r="P81" s="17">
        <v>43153.18</v>
      </c>
      <c r="Q81" s="18">
        <v>174284.86</v>
      </c>
      <c r="R81" s="17">
        <f t="shared" si="4"/>
        <v>137058.36</v>
      </c>
      <c r="S81" s="18">
        <f t="shared" si="5"/>
        <v>876219.04</v>
      </c>
      <c r="T81" s="97">
        <f t="shared" si="6"/>
        <v>-300.05000000001746</v>
      </c>
      <c r="U81" s="97">
        <f t="shared" si="7"/>
        <v>3083.680000000051</v>
      </c>
    </row>
    <row r="82" spans="1:21" ht="11.25">
      <c r="A82" s="1" t="s">
        <v>2</v>
      </c>
      <c r="B82" s="15">
        <v>336495.76</v>
      </c>
      <c r="C82" s="16">
        <v>1918690.95</v>
      </c>
      <c r="D82" s="15">
        <v>94290.23</v>
      </c>
      <c r="E82" s="16">
        <v>387925.85</v>
      </c>
      <c r="F82" s="15">
        <f t="shared" si="0"/>
        <v>430785.99</v>
      </c>
      <c r="G82" s="16">
        <f t="shared" si="1"/>
        <v>2306616.8</v>
      </c>
      <c r="H82" s="15">
        <v>339019.77</v>
      </c>
      <c r="I82" s="16">
        <v>1935728.5</v>
      </c>
      <c r="J82" s="15">
        <v>94691.09</v>
      </c>
      <c r="K82" s="16">
        <v>389636.91</v>
      </c>
      <c r="L82" s="15">
        <f t="shared" si="2"/>
        <v>433710.86</v>
      </c>
      <c r="M82" s="16">
        <f t="shared" si="3"/>
        <v>2325365.41</v>
      </c>
      <c r="N82" s="15">
        <v>343399.86</v>
      </c>
      <c r="O82" s="16">
        <v>1946488.13</v>
      </c>
      <c r="P82" s="15">
        <v>94797.81</v>
      </c>
      <c r="Q82" s="16">
        <v>390632.72</v>
      </c>
      <c r="R82" s="15">
        <f t="shared" si="4"/>
        <v>438197.67</v>
      </c>
      <c r="S82" s="16">
        <f t="shared" si="5"/>
        <v>2337120.8499999996</v>
      </c>
      <c r="T82" s="93">
        <f t="shared" si="6"/>
        <v>4782.77999999997</v>
      </c>
      <c r="U82" s="93">
        <f t="shared" si="7"/>
        <v>60531.01999999955</v>
      </c>
    </row>
    <row r="83" spans="1:21" ht="11.25">
      <c r="A83" s="1" t="s">
        <v>3</v>
      </c>
      <c r="B83" s="15">
        <v>40027.61</v>
      </c>
      <c r="C83" s="16">
        <v>225078.57</v>
      </c>
      <c r="D83" s="15">
        <v>14292.33</v>
      </c>
      <c r="E83" s="16">
        <v>61489.38</v>
      </c>
      <c r="F83" s="15">
        <f t="shared" si="0"/>
        <v>54319.94</v>
      </c>
      <c r="G83" s="16">
        <f t="shared" si="1"/>
        <v>286567.95</v>
      </c>
      <c r="H83" s="15">
        <v>41022.22</v>
      </c>
      <c r="I83" s="16">
        <v>231838.63</v>
      </c>
      <c r="J83" s="15">
        <v>14457.18</v>
      </c>
      <c r="K83" s="16">
        <v>62086.13</v>
      </c>
      <c r="L83" s="15">
        <f t="shared" si="2"/>
        <v>55479.4</v>
      </c>
      <c r="M83" s="16">
        <f t="shared" si="3"/>
        <v>293924.76</v>
      </c>
      <c r="N83" s="15">
        <v>42926.31</v>
      </c>
      <c r="O83" s="16">
        <v>239637.58</v>
      </c>
      <c r="P83" s="15">
        <v>14593.22</v>
      </c>
      <c r="Q83" s="16">
        <v>62665.04</v>
      </c>
      <c r="R83" s="15">
        <f t="shared" si="4"/>
        <v>57519.53</v>
      </c>
      <c r="S83" s="16">
        <f t="shared" si="5"/>
        <v>302302.62</v>
      </c>
      <c r="T83" s="93">
        <f t="shared" si="6"/>
        <v>4553.590000000004</v>
      </c>
      <c r="U83" s="93">
        <f t="shared" si="7"/>
        <v>30487.630000000005</v>
      </c>
    </row>
    <row r="84" spans="1:21" ht="11.25">
      <c r="A84" s="1" t="s">
        <v>4</v>
      </c>
      <c r="B84" s="15">
        <v>22215.81</v>
      </c>
      <c r="C84" s="16">
        <v>121944.47</v>
      </c>
      <c r="D84" s="15">
        <v>7873.42</v>
      </c>
      <c r="E84" s="16">
        <v>39748.71</v>
      </c>
      <c r="F84" s="15">
        <f t="shared" si="0"/>
        <v>30089.230000000003</v>
      </c>
      <c r="G84" s="16">
        <f t="shared" si="1"/>
        <v>161693.18</v>
      </c>
      <c r="H84" s="15">
        <v>22820.81</v>
      </c>
      <c r="I84" s="16">
        <v>123364.31</v>
      </c>
      <c r="J84" s="15">
        <v>7873.59</v>
      </c>
      <c r="K84" s="16">
        <v>39732.63</v>
      </c>
      <c r="L84" s="15">
        <f t="shared" si="2"/>
        <v>30694.4</v>
      </c>
      <c r="M84" s="16">
        <f t="shared" si="3"/>
        <v>163096.94</v>
      </c>
      <c r="N84" s="15">
        <v>25375.45</v>
      </c>
      <c r="O84" s="16">
        <v>126924.86</v>
      </c>
      <c r="P84" s="15">
        <v>7889</v>
      </c>
      <c r="Q84" s="16">
        <v>39752.27</v>
      </c>
      <c r="R84" s="15">
        <f t="shared" si="4"/>
        <v>33264.45</v>
      </c>
      <c r="S84" s="16">
        <f t="shared" si="5"/>
        <v>166677.13</v>
      </c>
      <c r="T84" s="93">
        <f t="shared" si="6"/>
        <v>2619.2499999999964</v>
      </c>
      <c r="U84" s="93">
        <f t="shared" si="7"/>
        <v>3401.820000000007</v>
      </c>
    </row>
    <row r="85" spans="1:21" ht="11.25">
      <c r="A85" s="1" t="s">
        <v>5</v>
      </c>
      <c r="B85" s="15">
        <v>34420.04</v>
      </c>
      <c r="C85" s="16">
        <v>219431.61</v>
      </c>
      <c r="D85" s="15">
        <v>13543.81</v>
      </c>
      <c r="E85" s="16">
        <v>54536.09</v>
      </c>
      <c r="F85" s="15">
        <f t="shared" si="0"/>
        <v>47963.85</v>
      </c>
      <c r="G85" s="16">
        <f t="shared" si="1"/>
        <v>273967.69999999995</v>
      </c>
      <c r="H85" s="15">
        <v>35081.18</v>
      </c>
      <c r="I85" s="16">
        <v>225851.54</v>
      </c>
      <c r="J85" s="15">
        <v>13625.36</v>
      </c>
      <c r="K85" s="16">
        <v>54892.09</v>
      </c>
      <c r="L85" s="15">
        <f t="shared" si="2"/>
        <v>48706.54</v>
      </c>
      <c r="M85" s="16">
        <f t="shared" si="3"/>
        <v>280743.63</v>
      </c>
      <c r="N85" s="15">
        <v>36496.63</v>
      </c>
      <c r="O85" s="16">
        <v>231230.4</v>
      </c>
      <c r="P85" s="15">
        <v>13679.45</v>
      </c>
      <c r="Q85" s="16">
        <v>55177.4</v>
      </c>
      <c r="R85" s="15">
        <f t="shared" si="4"/>
        <v>50176.08</v>
      </c>
      <c r="S85" s="16">
        <f t="shared" si="5"/>
        <v>286407.8</v>
      </c>
      <c r="T85" s="93">
        <f t="shared" si="6"/>
        <v>2113.770000000004</v>
      </c>
      <c r="U85" s="93">
        <f t="shared" si="7"/>
        <v>22847.390000000014</v>
      </c>
    </row>
    <row r="86" spans="1:21" ht="11.25">
      <c r="A86" s="2" t="s">
        <v>6</v>
      </c>
      <c r="B86" s="17">
        <v>433159.23</v>
      </c>
      <c r="C86" s="18">
        <v>2485145.61</v>
      </c>
      <c r="D86" s="17">
        <v>129999.81</v>
      </c>
      <c r="E86" s="18">
        <v>543700.04</v>
      </c>
      <c r="F86" s="17">
        <f t="shared" si="0"/>
        <v>563159.04</v>
      </c>
      <c r="G86" s="18">
        <f t="shared" si="1"/>
        <v>3028845.65</v>
      </c>
      <c r="H86" s="17">
        <v>437944</v>
      </c>
      <c r="I86" s="18">
        <v>2516783</v>
      </c>
      <c r="J86" s="17">
        <v>130647.22</v>
      </c>
      <c r="K86" s="18">
        <v>546347.77</v>
      </c>
      <c r="L86" s="17">
        <f t="shared" si="2"/>
        <v>568591.22</v>
      </c>
      <c r="M86" s="18">
        <f t="shared" si="3"/>
        <v>3063130.77</v>
      </c>
      <c r="N86" s="17">
        <v>448198.27</v>
      </c>
      <c r="O86" s="18">
        <v>2544281</v>
      </c>
      <c r="P86" s="17">
        <v>130959.5</v>
      </c>
      <c r="Q86" s="18">
        <v>548227.45</v>
      </c>
      <c r="R86" s="17">
        <f t="shared" si="4"/>
        <v>579157.77</v>
      </c>
      <c r="S86" s="18">
        <f t="shared" si="5"/>
        <v>3092508.45</v>
      </c>
      <c r="T86" s="97">
        <f t="shared" si="6"/>
        <v>14069.410000000033</v>
      </c>
      <c r="U86" s="97">
        <f t="shared" si="7"/>
        <v>117267.87999999989</v>
      </c>
    </row>
    <row r="87" spans="1:21" ht="11.25">
      <c r="A87" s="1" t="s">
        <v>7</v>
      </c>
      <c r="B87" s="15">
        <v>52302.52</v>
      </c>
      <c r="C87" s="16">
        <v>298288.71</v>
      </c>
      <c r="D87" s="15">
        <v>20704.9</v>
      </c>
      <c r="E87" s="16">
        <v>87471.57</v>
      </c>
      <c r="F87" s="15">
        <f t="shared" si="0"/>
        <v>73007.42</v>
      </c>
      <c r="G87" s="16">
        <f t="shared" si="1"/>
        <v>385760.28</v>
      </c>
      <c r="H87" s="15">
        <v>52534.45</v>
      </c>
      <c r="I87" s="16">
        <v>300383.59</v>
      </c>
      <c r="J87" s="15">
        <v>20690.81</v>
      </c>
      <c r="K87" s="16">
        <v>87662.63</v>
      </c>
      <c r="L87" s="15">
        <f t="shared" si="2"/>
        <v>73225.26</v>
      </c>
      <c r="M87" s="16">
        <f t="shared" si="3"/>
        <v>388046.22000000003</v>
      </c>
      <c r="N87" s="15">
        <v>53304.36</v>
      </c>
      <c r="O87" s="16">
        <v>302709.73</v>
      </c>
      <c r="P87" s="15">
        <v>20691.72</v>
      </c>
      <c r="Q87" s="16">
        <v>87785.36</v>
      </c>
      <c r="R87" s="15">
        <f t="shared" si="4"/>
        <v>73996.08</v>
      </c>
      <c r="S87" s="16">
        <f t="shared" si="5"/>
        <v>390495.08999999997</v>
      </c>
      <c r="T87" s="93">
        <f t="shared" si="6"/>
        <v>123.35000000000582</v>
      </c>
      <c r="U87" s="93">
        <f t="shared" si="7"/>
        <v>4669.890000000014</v>
      </c>
    </row>
    <row r="88" spans="1:21" ht="11.25">
      <c r="A88" s="1" t="s">
        <v>8</v>
      </c>
      <c r="B88" s="15">
        <v>13712.81</v>
      </c>
      <c r="C88" s="16">
        <v>73550.52</v>
      </c>
      <c r="D88" s="15">
        <v>6726.61</v>
      </c>
      <c r="E88" s="16">
        <v>36117.9</v>
      </c>
      <c r="F88" s="15">
        <f t="shared" si="0"/>
        <v>20439.42</v>
      </c>
      <c r="G88" s="16">
        <f t="shared" si="1"/>
        <v>109668.42000000001</v>
      </c>
      <c r="H88" s="15">
        <v>13793.04</v>
      </c>
      <c r="I88" s="16">
        <v>74291.72</v>
      </c>
      <c r="J88" s="15">
        <v>6740.86</v>
      </c>
      <c r="K88" s="16">
        <v>36154.9</v>
      </c>
      <c r="L88" s="15">
        <f t="shared" si="2"/>
        <v>20533.9</v>
      </c>
      <c r="M88" s="16">
        <f t="shared" si="3"/>
        <v>110446.62</v>
      </c>
      <c r="N88" s="15">
        <v>13994.31</v>
      </c>
      <c r="O88" s="16">
        <v>75201.09</v>
      </c>
      <c r="P88" s="15">
        <v>6747.54</v>
      </c>
      <c r="Q88" s="16">
        <v>36176.49</v>
      </c>
      <c r="R88" s="15">
        <f t="shared" si="4"/>
        <v>20741.85</v>
      </c>
      <c r="S88" s="16">
        <f t="shared" si="5"/>
        <v>111377.57999999999</v>
      </c>
      <c r="T88" s="93">
        <f t="shared" si="6"/>
        <v>232.53999999999724</v>
      </c>
      <c r="U88" s="93">
        <f t="shared" si="7"/>
        <v>1204.9599999999919</v>
      </c>
    </row>
    <row r="89" spans="1:21" ht="11.25">
      <c r="A89" s="1" t="s">
        <v>9</v>
      </c>
      <c r="B89" s="15">
        <v>11777.28</v>
      </c>
      <c r="C89" s="16">
        <v>69044.85</v>
      </c>
      <c r="D89" s="15">
        <v>6226.47</v>
      </c>
      <c r="E89" s="16">
        <v>25540.52</v>
      </c>
      <c r="F89" s="15">
        <f t="shared" si="0"/>
        <v>18003.75</v>
      </c>
      <c r="G89" s="16">
        <f t="shared" si="1"/>
        <v>94585.37000000001</v>
      </c>
      <c r="H89" s="15">
        <v>11822.5</v>
      </c>
      <c r="I89" s="16">
        <v>69275.41</v>
      </c>
      <c r="J89" s="15">
        <v>6233.77</v>
      </c>
      <c r="K89" s="16">
        <v>25550.72</v>
      </c>
      <c r="L89" s="15">
        <f t="shared" si="2"/>
        <v>18056.27</v>
      </c>
      <c r="M89" s="16">
        <f t="shared" si="3"/>
        <v>94826.13</v>
      </c>
      <c r="N89" s="15">
        <v>11950.27</v>
      </c>
      <c r="O89" s="16">
        <v>70173</v>
      </c>
      <c r="P89" s="15">
        <v>6215.59</v>
      </c>
      <c r="Q89" s="16">
        <v>25576.22</v>
      </c>
      <c r="R89" s="15">
        <f t="shared" si="4"/>
        <v>18165.86</v>
      </c>
      <c r="S89" s="16">
        <f t="shared" si="5"/>
        <v>95749.22</v>
      </c>
      <c r="T89" s="93">
        <f t="shared" si="6"/>
        <v>-57.86999999999898</v>
      </c>
      <c r="U89" s="93">
        <f t="shared" si="7"/>
        <v>51.60000000000582</v>
      </c>
    </row>
    <row r="90" spans="1:21" ht="11.25">
      <c r="A90" s="1" t="s">
        <v>10</v>
      </c>
      <c r="B90" s="15">
        <v>42336.61</v>
      </c>
      <c r="C90" s="16">
        <v>232588.23</v>
      </c>
      <c r="D90" s="15">
        <v>19436.66</v>
      </c>
      <c r="E90" s="16">
        <v>67190.47</v>
      </c>
      <c r="F90" s="15">
        <f t="shared" si="0"/>
        <v>61773.270000000004</v>
      </c>
      <c r="G90" s="16">
        <f t="shared" si="1"/>
        <v>299778.7</v>
      </c>
      <c r="H90" s="15">
        <v>42578.95</v>
      </c>
      <c r="I90" s="16">
        <v>235090.45</v>
      </c>
      <c r="J90" s="15">
        <v>19464.63</v>
      </c>
      <c r="K90" s="16">
        <v>67364.72</v>
      </c>
      <c r="L90" s="15">
        <f t="shared" si="2"/>
        <v>62043.58</v>
      </c>
      <c r="M90" s="16">
        <f t="shared" si="3"/>
        <v>302455.17000000004</v>
      </c>
      <c r="N90" s="15">
        <v>43191.45</v>
      </c>
      <c r="O90" s="16">
        <v>239171.77</v>
      </c>
      <c r="P90" s="15">
        <v>19475.68</v>
      </c>
      <c r="Q90" s="16">
        <v>67606.27</v>
      </c>
      <c r="R90" s="15">
        <f t="shared" si="4"/>
        <v>62667.13</v>
      </c>
      <c r="S90" s="16">
        <f t="shared" si="5"/>
        <v>306778.04</v>
      </c>
      <c r="T90" s="93">
        <f t="shared" si="6"/>
        <v>302.25</v>
      </c>
      <c r="U90" s="93">
        <f t="shared" si="7"/>
        <v>5509.259999999951</v>
      </c>
    </row>
    <row r="91" spans="1:21" ht="11.25">
      <c r="A91" s="2" t="s">
        <v>11</v>
      </c>
      <c r="B91" s="17">
        <v>120129.23</v>
      </c>
      <c r="C91" s="18">
        <v>673472.33</v>
      </c>
      <c r="D91" s="17">
        <v>53094.66</v>
      </c>
      <c r="E91" s="18">
        <v>216320.47</v>
      </c>
      <c r="F91" s="17">
        <f t="shared" si="0"/>
        <v>173223.89</v>
      </c>
      <c r="G91" s="18">
        <f t="shared" si="1"/>
        <v>889792.7999999999</v>
      </c>
      <c r="H91" s="17">
        <v>120728.95</v>
      </c>
      <c r="I91" s="18">
        <v>679041.18</v>
      </c>
      <c r="J91" s="17">
        <v>53130.09</v>
      </c>
      <c r="K91" s="18">
        <v>216732.99</v>
      </c>
      <c r="L91" s="17">
        <f t="shared" si="2"/>
        <v>173859.03999999998</v>
      </c>
      <c r="M91" s="18">
        <f t="shared" si="3"/>
        <v>895774.17</v>
      </c>
      <c r="N91" s="17">
        <v>122440.4</v>
      </c>
      <c r="O91" s="18">
        <v>687255.59</v>
      </c>
      <c r="P91" s="17">
        <v>53130.54</v>
      </c>
      <c r="Q91" s="18">
        <v>217144.36</v>
      </c>
      <c r="R91" s="17">
        <f t="shared" si="4"/>
        <v>175570.94</v>
      </c>
      <c r="S91" s="18">
        <f t="shared" si="5"/>
        <v>904399.95</v>
      </c>
      <c r="T91" s="97">
        <f t="shared" si="6"/>
        <v>600.2699999999895</v>
      </c>
      <c r="U91" s="97">
        <f t="shared" si="7"/>
        <v>11435.699999999953</v>
      </c>
    </row>
    <row r="92" spans="1:21" ht="11.25">
      <c r="A92" s="1" t="s">
        <v>12</v>
      </c>
      <c r="B92" s="15">
        <v>45338.57</v>
      </c>
      <c r="C92" s="16">
        <v>155043.04</v>
      </c>
      <c r="D92" s="15">
        <v>12877.81</v>
      </c>
      <c r="E92" s="16">
        <v>56442.38</v>
      </c>
      <c r="F92" s="15">
        <f t="shared" si="0"/>
        <v>58216.38</v>
      </c>
      <c r="G92" s="16">
        <f t="shared" si="1"/>
        <v>211485.42</v>
      </c>
      <c r="H92" s="15">
        <v>43962.18</v>
      </c>
      <c r="I92" s="16">
        <v>155674.18</v>
      </c>
      <c r="J92" s="15">
        <v>12914.54</v>
      </c>
      <c r="K92" s="16">
        <v>56622.59</v>
      </c>
      <c r="L92" s="15">
        <f t="shared" si="2"/>
        <v>56876.72</v>
      </c>
      <c r="M92" s="16">
        <f t="shared" si="3"/>
        <v>212296.77</v>
      </c>
      <c r="N92" s="15">
        <v>39270.9</v>
      </c>
      <c r="O92" s="16">
        <v>152127.32</v>
      </c>
      <c r="P92" s="15">
        <v>12965.9</v>
      </c>
      <c r="Q92" s="16">
        <v>56698.27</v>
      </c>
      <c r="R92" s="15">
        <f t="shared" si="4"/>
        <v>52236.8</v>
      </c>
      <c r="S92" s="16">
        <f t="shared" si="5"/>
        <v>208825.59</v>
      </c>
      <c r="T92" s="93">
        <f t="shared" si="6"/>
        <v>-8319.289999999994</v>
      </c>
      <c r="U92" s="93">
        <f t="shared" si="7"/>
        <v>-1419.7799999999988</v>
      </c>
    </row>
    <row r="93" spans="1:21" ht="11.25">
      <c r="A93" s="1" t="s">
        <v>13</v>
      </c>
      <c r="B93" s="15">
        <v>43465.61</v>
      </c>
      <c r="C93" s="16">
        <v>243177.47</v>
      </c>
      <c r="D93" s="15">
        <v>19233.71</v>
      </c>
      <c r="E93" s="16">
        <v>57609.38</v>
      </c>
      <c r="F93" s="15">
        <f t="shared" si="0"/>
        <v>62699.32</v>
      </c>
      <c r="G93" s="16">
        <f t="shared" si="1"/>
        <v>300786.85</v>
      </c>
      <c r="H93" s="15">
        <v>43875.13</v>
      </c>
      <c r="I93" s="16">
        <v>246659.27</v>
      </c>
      <c r="J93" s="15">
        <v>19269.95</v>
      </c>
      <c r="K93" s="16">
        <v>57990.59</v>
      </c>
      <c r="L93" s="15">
        <f t="shared" si="2"/>
        <v>63145.08</v>
      </c>
      <c r="M93" s="16">
        <f t="shared" si="3"/>
        <v>304649.86</v>
      </c>
      <c r="N93" s="15">
        <v>45188.4</v>
      </c>
      <c r="O93" s="16">
        <v>251198.77</v>
      </c>
      <c r="P93" s="15">
        <v>19367.09</v>
      </c>
      <c r="Q93" s="16">
        <v>58400.95</v>
      </c>
      <c r="R93" s="15">
        <f t="shared" si="4"/>
        <v>64555.490000000005</v>
      </c>
      <c r="S93" s="16">
        <f t="shared" si="5"/>
        <v>309599.72</v>
      </c>
      <c r="T93" s="93">
        <f t="shared" si="6"/>
        <v>1075.9700000000012</v>
      </c>
      <c r="U93" s="93">
        <f t="shared" si="7"/>
        <v>15314.359999999986</v>
      </c>
    </row>
    <row r="94" spans="1:21" ht="11.25">
      <c r="A94" s="1" t="s">
        <v>14</v>
      </c>
      <c r="B94" s="15">
        <v>27318.52</v>
      </c>
      <c r="C94" s="16">
        <v>157042.14</v>
      </c>
      <c r="D94" s="15">
        <v>15487.33</v>
      </c>
      <c r="E94" s="16">
        <v>50897.19</v>
      </c>
      <c r="F94" s="15">
        <f t="shared" si="0"/>
        <v>42805.85</v>
      </c>
      <c r="G94" s="16">
        <f t="shared" si="1"/>
        <v>207939.33000000002</v>
      </c>
      <c r="H94" s="15">
        <v>27426.63</v>
      </c>
      <c r="I94" s="16">
        <v>158680.81</v>
      </c>
      <c r="J94" s="15">
        <v>15501.4</v>
      </c>
      <c r="K94" s="16">
        <v>51194.27</v>
      </c>
      <c r="L94" s="15">
        <f t="shared" si="2"/>
        <v>42928.03</v>
      </c>
      <c r="M94" s="16">
        <f t="shared" si="3"/>
        <v>209875.08</v>
      </c>
      <c r="N94" s="15">
        <v>27627.31</v>
      </c>
      <c r="O94" s="16">
        <v>158124.45</v>
      </c>
      <c r="P94" s="15">
        <v>15483.77</v>
      </c>
      <c r="Q94" s="16">
        <v>51337.36</v>
      </c>
      <c r="R94" s="15">
        <f t="shared" si="4"/>
        <v>43111.08</v>
      </c>
      <c r="S94" s="16">
        <f t="shared" si="5"/>
        <v>209461.81</v>
      </c>
      <c r="T94" s="93">
        <f t="shared" si="6"/>
        <v>88.45000000000437</v>
      </c>
      <c r="U94" s="93">
        <f t="shared" si="7"/>
        <v>3087.1299999999756</v>
      </c>
    </row>
    <row r="95" spans="1:21" ht="11.25">
      <c r="A95" s="1" t="s">
        <v>15</v>
      </c>
      <c r="B95" s="15">
        <v>34824.42</v>
      </c>
      <c r="C95" s="16">
        <v>184918.09</v>
      </c>
      <c r="D95" s="15">
        <v>17573.9</v>
      </c>
      <c r="E95" s="16">
        <v>60907.19</v>
      </c>
      <c r="F95" s="15">
        <f t="shared" si="0"/>
        <v>52398.32</v>
      </c>
      <c r="G95" s="16">
        <f t="shared" si="1"/>
        <v>245825.28</v>
      </c>
      <c r="H95" s="15">
        <v>34987</v>
      </c>
      <c r="I95" s="16">
        <v>186088.77</v>
      </c>
      <c r="J95" s="15">
        <v>17524.77</v>
      </c>
      <c r="K95" s="16">
        <v>60922.81</v>
      </c>
      <c r="L95" s="15">
        <f t="shared" si="2"/>
        <v>52511.770000000004</v>
      </c>
      <c r="M95" s="16">
        <f t="shared" si="3"/>
        <v>247011.58</v>
      </c>
      <c r="N95" s="15">
        <v>35143.04</v>
      </c>
      <c r="O95" s="16">
        <v>184980.5</v>
      </c>
      <c r="P95" s="15">
        <v>17488.63</v>
      </c>
      <c r="Q95" s="16">
        <v>60934.4</v>
      </c>
      <c r="R95" s="15">
        <f t="shared" si="4"/>
        <v>52631.67</v>
      </c>
      <c r="S95" s="16">
        <f t="shared" si="5"/>
        <v>245914.9</v>
      </c>
      <c r="T95" s="93">
        <f t="shared" si="6"/>
        <v>-1456.5299999999988</v>
      </c>
      <c r="U95" s="93">
        <f t="shared" si="7"/>
        <v>1676.7000000000116</v>
      </c>
    </row>
    <row r="96" spans="1:21" ht="11.25">
      <c r="A96" s="1" t="s">
        <v>16</v>
      </c>
      <c r="B96" s="15">
        <v>17480.23</v>
      </c>
      <c r="C96" s="16">
        <v>100498.57</v>
      </c>
      <c r="D96" s="15">
        <v>8458.61</v>
      </c>
      <c r="E96" s="16">
        <v>26638.85</v>
      </c>
      <c r="F96" s="15">
        <f t="shared" si="0"/>
        <v>25938.84</v>
      </c>
      <c r="G96" s="16">
        <f t="shared" si="1"/>
        <v>127137.42000000001</v>
      </c>
      <c r="H96" s="15">
        <v>17631.86</v>
      </c>
      <c r="I96" s="16">
        <v>101231.59</v>
      </c>
      <c r="J96" s="15">
        <v>8473.72</v>
      </c>
      <c r="K96" s="16">
        <v>26732</v>
      </c>
      <c r="L96" s="15">
        <f t="shared" si="2"/>
        <v>26105.58</v>
      </c>
      <c r="M96" s="16">
        <f t="shared" si="3"/>
        <v>127963.59</v>
      </c>
      <c r="N96" s="15">
        <v>17982.86</v>
      </c>
      <c r="O96" s="16">
        <v>102676.13</v>
      </c>
      <c r="P96" s="15">
        <v>8482.5</v>
      </c>
      <c r="Q96" s="16">
        <v>26840.81</v>
      </c>
      <c r="R96" s="15">
        <f t="shared" si="4"/>
        <v>26465.36</v>
      </c>
      <c r="S96" s="16">
        <f t="shared" si="5"/>
        <v>129516.94</v>
      </c>
      <c r="T96" s="93">
        <f t="shared" si="6"/>
        <v>781.2100000000028</v>
      </c>
      <c r="U96" s="93">
        <f t="shared" si="7"/>
        <v>5937.740000000005</v>
      </c>
    </row>
    <row r="97" spans="1:21" ht="11.25">
      <c r="A97" s="1" t="s">
        <v>17</v>
      </c>
      <c r="B97" s="15">
        <v>18834.28</v>
      </c>
      <c r="C97" s="16">
        <v>117364.43</v>
      </c>
      <c r="D97" s="15">
        <v>12330.81</v>
      </c>
      <c r="E97" s="16">
        <v>39199.09</v>
      </c>
      <c r="F97" s="15">
        <f t="shared" si="0"/>
        <v>31165.089999999997</v>
      </c>
      <c r="G97" s="16">
        <f t="shared" si="1"/>
        <v>156563.52</v>
      </c>
      <c r="H97" s="15">
        <v>18903.31</v>
      </c>
      <c r="I97" s="16">
        <v>118819.91</v>
      </c>
      <c r="J97" s="15">
        <v>12324.27</v>
      </c>
      <c r="K97" s="16">
        <v>39404.09</v>
      </c>
      <c r="L97" s="15">
        <f t="shared" si="2"/>
        <v>31227.58</v>
      </c>
      <c r="M97" s="16">
        <f t="shared" si="3"/>
        <v>158224</v>
      </c>
      <c r="N97" s="15">
        <v>19171.68</v>
      </c>
      <c r="O97" s="16">
        <v>119727.31</v>
      </c>
      <c r="P97" s="15">
        <v>12314.59</v>
      </c>
      <c r="Q97" s="16">
        <v>39638.95</v>
      </c>
      <c r="R97" s="15">
        <f t="shared" si="4"/>
        <v>31486.27</v>
      </c>
      <c r="S97" s="16">
        <f t="shared" si="5"/>
        <v>159366.26</v>
      </c>
      <c r="T97" s="93">
        <f t="shared" si="6"/>
        <v>168.4900000000016</v>
      </c>
      <c r="U97" s="93">
        <f t="shared" si="7"/>
        <v>4212.960000000021</v>
      </c>
    </row>
    <row r="98" spans="1:21" ht="11.25">
      <c r="A98" s="1" t="s">
        <v>18</v>
      </c>
      <c r="B98" s="15">
        <v>73081.14</v>
      </c>
      <c r="C98" s="16">
        <v>388757.76</v>
      </c>
      <c r="D98" s="15">
        <v>30906</v>
      </c>
      <c r="E98" s="16">
        <v>107812</v>
      </c>
      <c r="F98" s="15">
        <f t="shared" si="0"/>
        <v>103987.14</v>
      </c>
      <c r="G98" s="16">
        <f t="shared" si="1"/>
        <v>496569.76</v>
      </c>
      <c r="H98" s="15">
        <v>73911.13</v>
      </c>
      <c r="I98" s="16">
        <v>396178.27</v>
      </c>
      <c r="J98" s="15">
        <v>31042.04</v>
      </c>
      <c r="K98" s="16">
        <v>108711.49</v>
      </c>
      <c r="L98" s="15">
        <f t="shared" si="2"/>
        <v>104953.17000000001</v>
      </c>
      <c r="M98" s="16">
        <f t="shared" si="3"/>
        <v>504889.76</v>
      </c>
      <c r="N98" s="15">
        <v>75795.54</v>
      </c>
      <c r="O98" s="16">
        <v>403687.22</v>
      </c>
      <c r="P98" s="15">
        <v>31244.04</v>
      </c>
      <c r="Q98" s="16">
        <v>109623.5</v>
      </c>
      <c r="R98" s="15">
        <f t="shared" si="4"/>
        <v>107039.57999999999</v>
      </c>
      <c r="S98" s="16">
        <f t="shared" si="5"/>
        <v>513310.72</v>
      </c>
      <c r="T98" s="93">
        <f t="shared" si="6"/>
        <v>2878.2699999999895</v>
      </c>
      <c r="U98" s="93">
        <f t="shared" si="7"/>
        <v>32062.619999999995</v>
      </c>
    </row>
    <row r="99" spans="1:21" ht="11.25">
      <c r="A99" s="1" t="s">
        <v>19</v>
      </c>
      <c r="B99" s="15">
        <v>78444.76</v>
      </c>
      <c r="C99" s="16">
        <v>462812.18</v>
      </c>
      <c r="D99" s="15">
        <v>33625.04</v>
      </c>
      <c r="E99" s="16">
        <v>104166.04</v>
      </c>
      <c r="F99" s="15">
        <f t="shared" si="0"/>
        <v>112069.79999999999</v>
      </c>
      <c r="G99" s="16">
        <f t="shared" si="1"/>
        <v>566978.22</v>
      </c>
      <c r="H99" s="15">
        <v>78609.9</v>
      </c>
      <c r="I99" s="16">
        <v>462754.18</v>
      </c>
      <c r="J99" s="15">
        <v>33630.86</v>
      </c>
      <c r="K99" s="16">
        <v>104329.18</v>
      </c>
      <c r="L99" s="15">
        <f t="shared" si="2"/>
        <v>112240.76</v>
      </c>
      <c r="M99" s="16">
        <f t="shared" si="3"/>
        <v>567083.36</v>
      </c>
      <c r="N99" s="15">
        <v>79204.59</v>
      </c>
      <c r="O99" s="16">
        <v>461472.22</v>
      </c>
      <c r="P99" s="15">
        <v>33584.63</v>
      </c>
      <c r="Q99" s="16">
        <v>104618.9</v>
      </c>
      <c r="R99" s="15">
        <f t="shared" si="4"/>
        <v>112789.22</v>
      </c>
      <c r="S99" s="16">
        <f t="shared" si="5"/>
        <v>566091.12</v>
      </c>
      <c r="T99" s="93">
        <f t="shared" si="6"/>
        <v>-95.55999999999767</v>
      </c>
      <c r="U99" s="93">
        <f t="shared" si="7"/>
        <v>3388.7600000000093</v>
      </c>
    </row>
    <row r="100" spans="1:21" ht="11.25">
      <c r="A100" s="2" t="s">
        <v>20</v>
      </c>
      <c r="B100" s="17">
        <v>338787.57</v>
      </c>
      <c r="C100" s="18">
        <v>1809613.71</v>
      </c>
      <c r="D100" s="17">
        <v>150493.23</v>
      </c>
      <c r="E100" s="18">
        <v>503672.14</v>
      </c>
      <c r="F100" s="17">
        <f t="shared" si="0"/>
        <v>489280.80000000005</v>
      </c>
      <c r="G100" s="18">
        <f t="shared" si="1"/>
        <v>2313285.85</v>
      </c>
      <c r="H100" s="17">
        <v>339307.18</v>
      </c>
      <c r="I100" s="18">
        <v>1826087</v>
      </c>
      <c r="J100" s="17">
        <v>150681.59</v>
      </c>
      <c r="K100" s="18">
        <v>505907.04</v>
      </c>
      <c r="L100" s="17">
        <f t="shared" si="2"/>
        <v>489988.77</v>
      </c>
      <c r="M100" s="18">
        <f t="shared" si="3"/>
        <v>2331994.04</v>
      </c>
      <c r="N100" s="17">
        <v>339384.36</v>
      </c>
      <c r="O100" s="18">
        <v>1833993.95</v>
      </c>
      <c r="P100" s="17">
        <v>150931.18</v>
      </c>
      <c r="Q100" s="18">
        <v>508093.18</v>
      </c>
      <c r="R100" s="17">
        <f t="shared" si="4"/>
        <v>490315.54</v>
      </c>
      <c r="S100" s="18">
        <f t="shared" si="5"/>
        <v>2342087.13</v>
      </c>
      <c r="T100" s="97">
        <f t="shared" si="6"/>
        <v>-4878.98000000004</v>
      </c>
      <c r="U100" s="97">
        <f t="shared" si="7"/>
        <v>64260.50999999978</v>
      </c>
    </row>
    <row r="101" spans="1:21" ht="11.25">
      <c r="A101" s="2" t="s">
        <v>21</v>
      </c>
      <c r="B101" s="17">
        <v>45082.14</v>
      </c>
      <c r="C101" s="18">
        <v>258529.81</v>
      </c>
      <c r="D101" s="17">
        <v>17553.28</v>
      </c>
      <c r="E101" s="18">
        <v>76026.85</v>
      </c>
      <c r="F101" s="17">
        <f t="shared" si="0"/>
        <v>62635.42</v>
      </c>
      <c r="G101" s="18">
        <f t="shared" si="1"/>
        <v>334556.66000000003</v>
      </c>
      <c r="H101" s="17">
        <v>45286</v>
      </c>
      <c r="I101" s="18">
        <v>260987.99</v>
      </c>
      <c r="J101" s="17">
        <v>17582.4</v>
      </c>
      <c r="K101" s="18">
        <v>76183</v>
      </c>
      <c r="L101" s="17">
        <f t="shared" si="2"/>
        <v>62868.4</v>
      </c>
      <c r="M101" s="18">
        <f t="shared" si="3"/>
        <v>337170.99</v>
      </c>
      <c r="N101" s="17">
        <v>45821.45</v>
      </c>
      <c r="O101" s="18">
        <v>262706.91</v>
      </c>
      <c r="P101" s="17">
        <v>17581.9</v>
      </c>
      <c r="Q101" s="18">
        <v>76234.9</v>
      </c>
      <c r="R101" s="17">
        <f t="shared" si="4"/>
        <v>63403.35</v>
      </c>
      <c r="S101" s="18">
        <f t="shared" si="5"/>
        <v>338941.80999999994</v>
      </c>
      <c r="T101" s="97">
        <f t="shared" si="6"/>
        <v>356.1499999999942</v>
      </c>
      <c r="U101" s="97">
        <f t="shared" si="7"/>
        <v>4007.079999999958</v>
      </c>
    </row>
    <row r="102" spans="1:21" ht="11.25">
      <c r="A102" s="2" t="s">
        <v>22</v>
      </c>
      <c r="B102" s="17">
        <v>24046.61</v>
      </c>
      <c r="C102" s="18">
        <v>151449.47</v>
      </c>
      <c r="D102" s="17">
        <v>10056.81</v>
      </c>
      <c r="E102" s="18">
        <v>42088.37</v>
      </c>
      <c r="F102" s="17">
        <f t="shared" si="0"/>
        <v>34103.42</v>
      </c>
      <c r="G102" s="18">
        <f t="shared" si="1"/>
        <v>193537.84</v>
      </c>
      <c r="H102" s="17">
        <v>24162.04</v>
      </c>
      <c r="I102" s="18">
        <v>153661.36</v>
      </c>
      <c r="J102" s="17">
        <v>10077.72</v>
      </c>
      <c r="K102" s="18">
        <v>42201.4</v>
      </c>
      <c r="L102" s="17">
        <f t="shared" si="2"/>
        <v>34239.76</v>
      </c>
      <c r="M102" s="18">
        <f t="shared" si="3"/>
        <v>195862.75999999998</v>
      </c>
      <c r="N102" s="17">
        <v>24534.95</v>
      </c>
      <c r="O102" s="18">
        <v>156586.81</v>
      </c>
      <c r="P102" s="17">
        <v>10102.63</v>
      </c>
      <c r="Q102" s="18">
        <v>42309.68</v>
      </c>
      <c r="R102" s="17">
        <f t="shared" si="4"/>
        <v>34637.58</v>
      </c>
      <c r="S102" s="18">
        <f t="shared" si="5"/>
        <v>198896.49</v>
      </c>
      <c r="T102" s="97">
        <f t="shared" si="6"/>
        <v>35.279999999998836</v>
      </c>
      <c r="U102" s="97">
        <f t="shared" si="7"/>
        <v>5405.659999999974</v>
      </c>
    </row>
    <row r="103" spans="1:21" ht="11.25">
      <c r="A103" s="2" t="s">
        <v>23</v>
      </c>
      <c r="B103" s="17">
        <v>12362.19</v>
      </c>
      <c r="C103" s="18">
        <v>87187.85</v>
      </c>
      <c r="D103" s="17">
        <v>6024.28</v>
      </c>
      <c r="E103" s="18">
        <v>26204.38</v>
      </c>
      <c r="F103" s="17">
        <f t="shared" si="0"/>
        <v>18386.47</v>
      </c>
      <c r="G103" s="18">
        <f t="shared" si="1"/>
        <v>113392.23000000001</v>
      </c>
      <c r="H103" s="17">
        <v>12419.13</v>
      </c>
      <c r="I103" s="18">
        <v>88097.72</v>
      </c>
      <c r="J103" s="17">
        <v>6042.59</v>
      </c>
      <c r="K103" s="18">
        <v>26286.22</v>
      </c>
      <c r="L103" s="17">
        <f t="shared" si="2"/>
        <v>18461.72</v>
      </c>
      <c r="M103" s="18">
        <f t="shared" si="3"/>
        <v>114383.94</v>
      </c>
      <c r="N103" s="17">
        <v>12555.4</v>
      </c>
      <c r="O103" s="18">
        <v>88225.91</v>
      </c>
      <c r="P103" s="17">
        <v>6056.04</v>
      </c>
      <c r="Q103" s="18">
        <v>26342</v>
      </c>
      <c r="R103" s="17">
        <f t="shared" si="4"/>
        <v>18611.44</v>
      </c>
      <c r="S103" s="18">
        <f t="shared" si="5"/>
        <v>114567.91</v>
      </c>
      <c r="T103" s="97">
        <f t="shared" si="6"/>
        <v>-30.340000000000146</v>
      </c>
      <c r="U103" s="97">
        <f t="shared" si="7"/>
        <v>1474.8699999999953</v>
      </c>
    </row>
    <row r="104" spans="1:21" ht="11.25">
      <c r="A104" s="2" t="s">
        <v>24</v>
      </c>
      <c r="B104" s="17">
        <v>73379.19</v>
      </c>
      <c r="C104" s="18">
        <v>350150.42</v>
      </c>
      <c r="D104" s="17">
        <v>28274</v>
      </c>
      <c r="E104" s="18">
        <v>96285.56</v>
      </c>
      <c r="F104" s="17">
        <f t="shared" si="0"/>
        <v>101653.19</v>
      </c>
      <c r="G104" s="18">
        <f t="shared" si="1"/>
        <v>446435.98</v>
      </c>
      <c r="H104" s="17">
        <v>74401.45</v>
      </c>
      <c r="I104" s="18">
        <v>353727.81</v>
      </c>
      <c r="J104" s="17">
        <v>28310.13</v>
      </c>
      <c r="K104" s="18">
        <v>96635.9</v>
      </c>
      <c r="L104" s="17">
        <f t="shared" si="2"/>
        <v>102711.58</v>
      </c>
      <c r="M104" s="18">
        <f t="shared" si="3"/>
        <v>450363.70999999996</v>
      </c>
      <c r="N104" s="17">
        <v>74790.81</v>
      </c>
      <c r="O104" s="18">
        <v>353790.63</v>
      </c>
      <c r="P104" s="17">
        <v>28352.9</v>
      </c>
      <c r="Q104" s="18">
        <v>96828.54</v>
      </c>
      <c r="R104" s="17">
        <f t="shared" si="4"/>
        <v>103143.70999999999</v>
      </c>
      <c r="S104" s="18">
        <f t="shared" si="5"/>
        <v>450619.17</v>
      </c>
      <c r="T104" s="97">
        <f t="shared" si="6"/>
        <v>1454.1999999999825</v>
      </c>
      <c r="U104" s="97">
        <f t="shared" si="7"/>
        <v>11286.339999999967</v>
      </c>
    </row>
    <row r="105" spans="1:21" ht="11.25">
      <c r="A105" s="1" t="s">
        <v>25</v>
      </c>
      <c r="B105" s="15">
        <v>90721.76</v>
      </c>
      <c r="C105" s="16">
        <v>440532.42</v>
      </c>
      <c r="D105" s="15">
        <v>35959.04</v>
      </c>
      <c r="E105" s="16">
        <v>122521.33</v>
      </c>
      <c r="F105" s="15">
        <f t="shared" si="0"/>
        <v>126680.79999999999</v>
      </c>
      <c r="G105" s="16">
        <f t="shared" si="1"/>
        <v>563053.75</v>
      </c>
      <c r="H105" s="15">
        <v>91521.86</v>
      </c>
      <c r="I105" s="16">
        <v>447216.5</v>
      </c>
      <c r="J105" s="15">
        <v>36048.68</v>
      </c>
      <c r="K105" s="16">
        <v>123083.5</v>
      </c>
      <c r="L105" s="15">
        <f t="shared" si="2"/>
        <v>127570.54000000001</v>
      </c>
      <c r="M105" s="16">
        <f t="shared" si="3"/>
        <v>570300</v>
      </c>
      <c r="N105" s="15">
        <v>93801.4</v>
      </c>
      <c r="O105" s="16">
        <v>453651.41</v>
      </c>
      <c r="P105" s="15">
        <v>36215.13</v>
      </c>
      <c r="Q105" s="16">
        <v>123851.95</v>
      </c>
      <c r="R105" s="15">
        <f t="shared" si="4"/>
        <v>130016.53</v>
      </c>
      <c r="S105" s="16">
        <f t="shared" si="5"/>
        <v>577503.36</v>
      </c>
      <c r="T105" s="93">
        <f t="shared" si="6"/>
        <v>3529.0099999999948</v>
      </c>
      <c r="U105" s="93">
        <f t="shared" si="7"/>
        <v>25912.359999999986</v>
      </c>
    </row>
    <row r="106" spans="1:21" ht="11.25">
      <c r="A106" s="1" t="s">
        <v>26</v>
      </c>
      <c r="B106" s="15">
        <v>28795.71</v>
      </c>
      <c r="C106" s="16">
        <v>155389.85</v>
      </c>
      <c r="D106" s="15">
        <v>11174.52</v>
      </c>
      <c r="E106" s="16">
        <v>41393.19</v>
      </c>
      <c r="F106" s="15">
        <f t="shared" si="0"/>
        <v>39970.229999999996</v>
      </c>
      <c r="G106" s="16">
        <f t="shared" si="1"/>
        <v>196783.04</v>
      </c>
      <c r="H106" s="15">
        <v>27688.95</v>
      </c>
      <c r="I106" s="16">
        <v>156001.13</v>
      </c>
      <c r="J106" s="15">
        <v>11199.77</v>
      </c>
      <c r="K106" s="16">
        <v>41508.59</v>
      </c>
      <c r="L106" s="15">
        <f t="shared" si="2"/>
        <v>38888.72</v>
      </c>
      <c r="M106" s="16">
        <f t="shared" si="3"/>
        <v>197509.72</v>
      </c>
      <c r="N106" s="15">
        <v>27327.86</v>
      </c>
      <c r="O106" s="16">
        <v>157101.77</v>
      </c>
      <c r="P106" s="15">
        <v>11261.13</v>
      </c>
      <c r="Q106" s="16">
        <v>41704.08</v>
      </c>
      <c r="R106" s="15">
        <f t="shared" si="4"/>
        <v>38588.99</v>
      </c>
      <c r="S106" s="16">
        <f t="shared" si="5"/>
        <v>198805.84999999998</v>
      </c>
      <c r="T106" s="93">
        <f t="shared" si="6"/>
        <v>-4902.790000000001</v>
      </c>
      <c r="U106" s="93">
        <f t="shared" si="7"/>
        <v>971.1799999999639</v>
      </c>
    </row>
    <row r="107" spans="1:21" ht="11.25">
      <c r="A107" s="1" t="s">
        <v>27</v>
      </c>
      <c r="B107" s="15">
        <v>135691.33</v>
      </c>
      <c r="C107" s="16">
        <v>673998.95</v>
      </c>
      <c r="D107" s="15">
        <v>48858.76</v>
      </c>
      <c r="E107" s="16">
        <v>172992.47</v>
      </c>
      <c r="F107" s="15">
        <f t="shared" si="0"/>
        <v>184550.09</v>
      </c>
      <c r="G107" s="16">
        <f t="shared" si="1"/>
        <v>846991.4199999999</v>
      </c>
      <c r="H107" s="15">
        <v>134944.86</v>
      </c>
      <c r="I107" s="16">
        <v>678333.04</v>
      </c>
      <c r="J107" s="15">
        <v>48907.36</v>
      </c>
      <c r="K107" s="16">
        <v>173494.09</v>
      </c>
      <c r="L107" s="15">
        <f t="shared" si="2"/>
        <v>183852.21999999997</v>
      </c>
      <c r="M107" s="16">
        <f t="shared" si="3"/>
        <v>851827.13</v>
      </c>
      <c r="N107" s="15">
        <v>134022.13</v>
      </c>
      <c r="O107" s="16">
        <v>675364.27</v>
      </c>
      <c r="P107" s="15">
        <v>49028.36</v>
      </c>
      <c r="Q107" s="16">
        <v>173973.68</v>
      </c>
      <c r="R107" s="15">
        <f t="shared" si="4"/>
        <v>183050.49</v>
      </c>
      <c r="S107" s="16">
        <f t="shared" si="5"/>
        <v>849337.95</v>
      </c>
      <c r="T107" s="93">
        <f t="shared" si="6"/>
        <v>-7223.179999999993</v>
      </c>
      <c r="U107" s="93">
        <f t="shared" si="7"/>
        <v>1454.6999999999534</v>
      </c>
    </row>
    <row r="108" spans="1:21" ht="11.25">
      <c r="A108" s="2" t="s">
        <v>28</v>
      </c>
      <c r="B108" s="17">
        <v>255208.81</v>
      </c>
      <c r="C108" s="18">
        <v>1269921.23</v>
      </c>
      <c r="D108" s="17">
        <v>95992.33</v>
      </c>
      <c r="E108" s="18">
        <v>336907</v>
      </c>
      <c r="F108" s="17">
        <f t="shared" si="0"/>
        <v>351201.14</v>
      </c>
      <c r="G108" s="18">
        <f t="shared" si="1"/>
        <v>1606828.23</v>
      </c>
      <c r="H108" s="17">
        <v>254155.68</v>
      </c>
      <c r="I108" s="18">
        <v>1281550.68</v>
      </c>
      <c r="J108" s="17">
        <v>96155.81</v>
      </c>
      <c r="K108" s="18">
        <v>338086.18</v>
      </c>
      <c r="L108" s="17">
        <f t="shared" si="2"/>
        <v>350311.49</v>
      </c>
      <c r="M108" s="18">
        <f t="shared" si="3"/>
        <v>1619636.8599999999</v>
      </c>
      <c r="N108" s="17">
        <v>255151.4</v>
      </c>
      <c r="O108" s="18">
        <v>1286117.45</v>
      </c>
      <c r="P108" s="17">
        <v>96504.63</v>
      </c>
      <c r="Q108" s="18">
        <v>339529.72</v>
      </c>
      <c r="R108" s="17">
        <f t="shared" si="4"/>
        <v>351656.03</v>
      </c>
      <c r="S108" s="18">
        <f t="shared" si="5"/>
        <v>1625647.17</v>
      </c>
      <c r="T108" s="97">
        <f t="shared" si="6"/>
        <v>-8596.959999999963</v>
      </c>
      <c r="U108" s="97">
        <f t="shared" si="7"/>
        <v>28338.22999999998</v>
      </c>
    </row>
    <row r="109" spans="1:21" ht="11.25">
      <c r="A109" s="1" t="s">
        <v>29</v>
      </c>
      <c r="B109" s="15">
        <v>9150.57</v>
      </c>
      <c r="C109" s="16">
        <v>59927.81</v>
      </c>
      <c r="D109" s="15">
        <v>3671.47</v>
      </c>
      <c r="E109" s="16">
        <v>22762.47</v>
      </c>
      <c r="F109" s="15">
        <f t="shared" si="0"/>
        <v>12822.039999999999</v>
      </c>
      <c r="G109" s="16">
        <f t="shared" si="1"/>
        <v>82690.28</v>
      </c>
      <c r="H109" s="15">
        <v>9422.63</v>
      </c>
      <c r="I109" s="16">
        <v>60400.31</v>
      </c>
      <c r="J109" s="15">
        <v>3670.13</v>
      </c>
      <c r="K109" s="16">
        <v>22772.13</v>
      </c>
      <c r="L109" s="15">
        <f t="shared" si="2"/>
        <v>13092.759999999998</v>
      </c>
      <c r="M109" s="16">
        <f t="shared" si="3"/>
        <v>83172.44</v>
      </c>
      <c r="N109" s="15">
        <v>10287.09</v>
      </c>
      <c r="O109" s="16">
        <v>62154.45</v>
      </c>
      <c r="P109" s="15">
        <v>3681.72</v>
      </c>
      <c r="Q109" s="16">
        <v>22876.72</v>
      </c>
      <c r="R109" s="15">
        <f t="shared" si="4"/>
        <v>13968.81</v>
      </c>
      <c r="S109" s="16">
        <f t="shared" si="5"/>
        <v>85031.17</v>
      </c>
      <c r="T109" s="93">
        <f t="shared" si="6"/>
        <v>964.9699999999993</v>
      </c>
      <c r="U109" s="93">
        <f t="shared" si="7"/>
        <v>1806.909999999989</v>
      </c>
    </row>
    <row r="110" spans="1:21" ht="11.25">
      <c r="A110" s="1" t="s">
        <v>30</v>
      </c>
      <c r="B110" s="15">
        <v>4229.19</v>
      </c>
      <c r="C110" s="16">
        <v>35186.09</v>
      </c>
      <c r="D110" s="15">
        <v>2412</v>
      </c>
      <c r="E110" s="16">
        <v>13932.8</v>
      </c>
      <c r="F110" s="15">
        <f t="shared" si="0"/>
        <v>6641.19</v>
      </c>
      <c r="G110" s="16">
        <f t="shared" si="1"/>
        <v>49118.89</v>
      </c>
      <c r="H110" s="15">
        <v>4259.9</v>
      </c>
      <c r="I110" s="16">
        <v>35429.99</v>
      </c>
      <c r="J110" s="15">
        <v>2416.86</v>
      </c>
      <c r="K110" s="16">
        <v>13939.36</v>
      </c>
      <c r="L110" s="15">
        <f t="shared" si="2"/>
        <v>6676.76</v>
      </c>
      <c r="M110" s="16">
        <f t="shared" si="3"/>
        <v>49369.35</v>
      </c>
      <c r="N110" s="15">
        <v>4342.77</v>
      </c>
      <c r="O110" s="16">
        <v>35843.36</v>
      </c>
      <c r="P110" s="15">
        <v>2414</v>
      </c>
      <c r="Q110" s="16">
        <v>13953.86</v>
      </c>
      <c r="R110" s="15">
        <f t="shared" si="4"/>
        <v>6756.77</v>
      </c>
      <c r="S110" s="16">
        <f t="shared" si="5"/>
        <v>49797.22</v>
      </c>
      <c r="T110" s="93">
        <f t="shared" si="6"/>
        <v>-5.010000000000218</v>
      </c>
      <c r="U110" s="93">
        <f t="shared" si="7"/>
        <v>993.8000000000029</v>
      </c>
    </row>
    <row r="111" spans="1:21" ht="11.25">
      <c r="A111" s="1" t="s">
        <v>31</v>
      </c>
      <c r="B111" s="15">
        <v>47313.61</v>
      </c>
      <c r="C111" s="16">
        <v>298867.19</v>
      </c>
      <c r="D111" s="15">
        <v>16119.42</v>
      </c>
      <c r="E111" s="16">
        <v>68858.05</v>
      </c>
      <c r="F111" s="15">
        <f t="shared" si="0"/>
        <v>63433.03</v>
      </c>
      <c r="G111" s="16">
        <f t="shared" si="1"/>
        <v>367725.24</v>
      </c>
      <c r="H111" s="15">
        <v>47799.9</v>
      </c>
      <c r="I111" s="16">
        <v>301152.63</v>
      </c>
      <c r="J111" s="15">
        <v>16198.59</v>
      </c>
      <c r="K111" s="16">
        <v>69112</v>
      </c>
      <c r="L111" s="15">
        <f t="shared" si="2"/>
        <v>63998.490000000005</v>
      </c>
      <c r="M111" s="16">
        <f t="shared" si="3"/>
        <v>370264.63</v>
      </c>
      <c r="N111" s="15">
        <v>48751.81</v>
      </c>
      <c r="O111" s="16">
        <v>301480.45</v>
      </c>
      <c r="P111" s="15">
        <v>16316.77</v>
      </c>
      <c r="Q111" s="16">
        <v>69448.13</v>
      </c>
      <c r="R111" s="15">
        <f t="shared" si="4"/>
        <v>65068.58</v>
      </c>
      <c r="S111" s="16">
        <f t="shared" si="5"/>
        <v>370928.58</v>
      </c>
      <c r="T111" s="93">
        <f t="shared" si="6"/>
        <v>537.9100000000035</v>
      </c>
      <c r="U111" s="93">
        <f t="shared" si="7"/>
        <v>4285.059999999998</v>
      </c>
    </row>
    <row r="112" spans="1:21" ht="11.25">
      <c r="A112" s="2" t="s">
        <v>32</v>
      </c>
      <c r="B112" s="17">
        <v>60693.38</v>
      </c>
      <c r="C112" s="18">
        <v>393981.09</v>
      </c>
      <c r="D112" s="17">
        <v>22202.9</v>
      </c>
      <c r="E112" s="18">
        <v>105553.33</v>
      </c>
      <c r="F112" s="17">
        <f t="shared" si="0"/>
        <v>82896.28</v>
      </c>
      <c r="G112" s="18">
        <f t="shared" si="1"/>
        <v>499534.42000000004</v>
      </c>
      <c r="H112" s="17">
        <v>61482.45</v>
      </c>
      <c r="I112" s="18">
        <v>396982.95</v>
      </c>
      <c r="J112" s="17">
        <v>22285.59</v>
      </c>
      <c r="K112" s="18">
        <v>105823.5</v>
      </c>
      <c r="L112" s="17">
        <f t="shared" si="2"/>
        <v>83768.04</v>
      </c>
      <c r="M112" s="18">
        <f t="shared" si="3"/>
        <v>502806.45</v>
      </c>
      <c r="N112" s="17">
        <v>63381.68</v>
      </c>
      <c r="O112" s="18">
        <v>399478.27</v>
      </c>
      <c r="P112" s="17">
        <v>22412.5</v>
      </c>
      <c r="Q112" s="18">
        <v>106278.72</v>
      </c>
      <c r="R112" s="17">
        <f t="shared" si="4"/>
        <v>85794.18</v>
      </c>
      <c r="S112" s="18">
        <f t="shared" si="5"/>
        <v>505756.99</v>
      </c>
      <c r="T112" s="97">
        <f t="shared" si="6"/>
        <v>1497.8699999999953</v>
      </c>
      <c r="U112" s="97">
        <f t="shared" si="7"/>
        <v>7085.789999999979</v>
      </c>
    </row>
    <row r="113" spans="1:21" ht="11.25">
      <c r="A113" s="1" t="s">
        <v>33</v>
      </c>
      <c r="B113" s="15">
        <v>13839.23</v>
      </c>
      <c r="C113" s="16">
        <v>85481.71</v>
      </c>
      <c r="D113" s="15">
        <v>8300.28</v>
      </c>
      <c r="E113" s="16">
        <v>29790.66</v>
      </c>
      <c r="F113" s="15">
        <f t="shared" si="0"/>
        <v>22139.510000000002</v>
      </c>
      <c r="G113" s="16">
        <f t="shared" si="1"/>
        <v>115272.37000000001</v>
      </c>
      <c r="H113" s="15">
        <v>13977.54</v>
      </c>
      <c r="I113" s="16">
        <v>86993.13</v>
      </c>
      <c r="J113" s="15">
        <v>8319.9</v>
      </c>
      <c r="K113" s="16">
        <v>29901.13</v>
      </c>
      <c r="L113" s="15">
        <f t="shared" si="2"/>
        <v>22297.440000000002</v>
      </c>
      <c r="M113" s="16">
        <f t="shared" si="3"/>
        <v>116894.26000000001</v>
      </c>
      <c r="N113" s="15">
        <v>14300.81</v>
      </c>
      <c r="O113" s="16">
        <v>88573.77</v>
      </c>
      <c r="P113" s="15">
        <v>8303</v>
      </c>
      <c r="Q113" s="16">
        <v>29946.41</v>
      </c>
      <c r="R113" s="15">
        <f t="shared" si="4"/>
        <v>22603.809999999998</v>
      </c>
      <c r="S113" s="16">
        <f t="shared" si="5"/>
        <v>118520.18000000001</v>
      </c>
      <c r="T113" s="93">
        <f t="shared" si="6"/>
        <v>230.28999999999724</v>
      </c>
      <c r="U113" s="93">
        <f t="shared" si="7"/>
        <v>4100.610000000015</v>
      </c>
    </row>
    <row r="114" spans="1:21" ht="11.25">
      <c r="A114" s="1" t="s">
        <v>34</v>
      </c>
      <c r="B114" s="15">
        <v>16137.38</v>
      </c>
      <c r="C114" s="16">
        <v>104739.04</v>
      </c>
      <c r="D114" s="15">
        <v>9694.95</v>
      </c>
      <c r="E114" s="16">
        <v>35650</v>
      </c>
      <c r="F114" s="15">
        <f t="shared" si="0"/>
        <v>25832.33</v>
      </c>
      <c r="G114" s="16">
        <f t="shared" si="1"/>
        <v>140389.03999999998</v>
      </c>
      <c r="H114" s="15">
        <v>16189.04</v>
      </c>
      <c r="I114" s="16">
        <v>107505.49</v>
      </c>
      <c r="J114" s="15">
        <v>9714.9</v>
      </c>
      <c r="K114" s="16">
        <v>35770.68</v>
      </c>
      <c r="L114" s="15">
        <f t="shared" si="2"/>
        <v>25903.940000000002</v>
      </c>
      <c r="M114" s="16">
        <f t="shared" si="3"/>
        <v>143276.17</v>
      </c>
      <c r="N114" s="15">
        <v>16427.86</v>
      </c>
      <c r="O114" s="16">
        <v>108653.4</v>
      </c>
      <c r="P114" s="15">
        <v>9717.72</v>
      </c>
      <c r="Q114" s="16">
        <v>35871.95</v>
      </c>
      <c r="R114" s="15">
        <f t="shared" si="4"/>
        <v>26145.58</v>
      </c>
      <c r="S114" s="16">
        <f t="shared" si="5"/>
        <v>144525.34999999998</v>
      </c>
      <c r="T114" s="93">
        <f t="shared" si="6"/>
        <v>101.12000000000262</v>
      </c>
      <c r="U114" s="93">
        <f t="shared" si="7"/>
        <v>5234.569999999978</v>
      </c>
    </row>
    <row r="115" spans="1:21" ht="11.25">
      <c r="A115" s="1" t="s">
        <v>35</v>
      </c>
      <c r="B115" s="15">
        <v>6189.47</v>
      </c>
      <c r="C115" s="16">
        <v>43143.9</v>
      </c>
      <c r="D115" s="15">
        <v>3928.47</v>
      </c>
      <c r="E115" s="16">
        <v>19457.42</v>
      </c>
      <c r="F115" s="15">
        <f t="shared" si="0"/>
        <v>10117.94</v>
      </c>
      <c r="G115" s="16">
        <f t="shared" si="1"/>
        <v>62601.32</v>
      </c>
      <c r="H115" s="15">
        <v>6215.36</v>
      </c>
      <c r="I115" s="16">
        <v>43883.81</v>
      </c>
      <c r="J115" s="15">
        <v>3926.63</v>
      </c>
      <c r="K115" s="16">
        <v>19539.9</v>
      </c>
      <c r="L115" s="15">
        <f t="shared" si="2"/>
        <v>10141.99</v>
      </c>
      <c r="M115" s="16">
        <f t="shared" si="3"/>
        <v>63423.71</v>
      </c>
      <c r="N115" s="15">
        <v>6394.68</v>
      </c>
      <c r="O115" s="16">
        <v>44661.09</v>
      </c>
      <c r="P115" s="15">
        <v>3924.27</v>
      </c>
      <c r="Q115" s="16">
        <v>19620.63</v>
      </c>
      <c r="R115" s="15">
        <f t="shared" si="4"/>
        <v>10318.95</v>
      </c>
      <c r="S115" s="16">
        <f t="shared" si="5"/>
        <v>64281.72</v>
      </c>
      <c r="T115" s="93">
        <f t="shared" si="6"/>
        <v>116.80000000000109</v>
      </c>
      <c r="U115" s="93">
        <f t="shared" si="7"/>
        <v>2244.729999999996</v>
      </c>
    </row>
    <row r="116" spans="1:21" ht="11.25">
      <c r="A116" s="1" t="s">
        <v>36</v>
      </c>
      <c r="B116" s="15">
        <v>9172.66</v>
      </c>
      <c r="C116" s="16">
        <v>65686.85</v>
      </c>
      <c r="D116" s="15">
        <v>3187.76</v>
      </c>
      <c r="E116" s="16">
        <v>14676.09</v>
      </c>
      <c r="F116" s="15">
        <f t="shared" si="0"/>
        <v>12360.42</v>
      </c>
      <c r="G116" s="16">
        <f t="shared" si="1"/>
        <v>80362.94</v>
      </c>
      <c r="H116" s="15">
        <v>9105.95</v>
      </c>
      <c r="I116" s="16">
        <v>67117.36</v>
      </c>
      <c r="J116" s="15">
        <v>3178.04</v>
      </c>
      <c r="K116" s="16">
        <v>14739.9</v>
      </c>
      <c r="L116" s="15">
        <f t="shared" si="2"/>
        <v>12283.990000000002</v>
      </c>
      <c r="M116" s="16">
        <f t="shared" si="3"/>
        <v>81857.26</v>
      </c>
      <c r="N116" s="15">
        <v>9245.22</v>
      </c>
      <c r="O116" s="16">
        <v>68082.45</v>
      </c>
      <c r="P116" s="15">
        <v>3186.95</v>
      </c>
      <c r="Q116" s="16">
        <v>14804.95</v>
      </c>
      <c r="R116" s="15">
        <f t="shared" si="4"/>
        <v>12432.169999999998</v>
      </c>
      <c r="S116" s="16">
        <f t="shared" si="5"/>
        <v>82887.4</v>
      </c>
      <c r="T116" s="93">
        <f t="shared" si="6"/>
        <v>-136.87000000000262</v>
      </c>
      <c r="U116" s="93">
        <f t="shared" si="7"/>
        <v>2341.040000000008</v>
      </c>
    </row>
    <row r="117" spans="1:21" ht="11.25">
      <c r="A117" s="1" t="s">
        <v>37</v>
      </c>
      <c r="B117" s="15">
        <v>23352.61</v>
      </c>
      <c r="C117" s="16">
        <v>147024.95</v>
      </c>
      <c r="D117" s="15">
        <v>12604.09</v>
      </c>
      <c r="E117" s="16">
        <v>49245.38</v>
      </c>
      <c r="F117" s="15">
        <f t="shared" si="0"/>
        <v>35956.7</v>
      </c>
      <c r="G117" s="16">
        <f t="shared" si="1"/>
        <v>196270.33000000002</v>
      </c>
      <c r="H117" s="15">
        <v>23494.31</v>
      </c>
      <c r="I117" s="16">
        <v>150617.95</v>
      </c>
      <c r="J117" s="15">
        <v>12615.13</v>
      </c>
      <c r="K117" s="16">
        <v>49445.63</v>
      </c>
      <c r="L117" s="15">
        <f t="shared" si="2"/>
        <v>36109.44</v>
      </c>
      <c r="M117" s="16">
        <f t="shared" si="3"/>
        <v>200063.58000000002</v>
      </c>
      <c r="N117" s="15">
        <v>23732.18</v>
      </c>
      <c r="O117" s="16">
        <v>152412.09</v>
      </c>
      <c r="P117" s="15">
        <v>12609.63</v>
      </c>
      <c r="Q117" s="16">
        <v>49572.54</v>
      </c>
      <c r="R117" s="15">
        <f t="shared" si="4"/>
        <v>36341.81</v>
      </c>
      <c r="S117" s="16">
        <f t="shared" si="5"/>
        <v>201984.63</v>
      </c>
      <c r="T117" s="93">
        <f t="shared" si="6"/>
        <v>416.1299999999974</v>
      </c>
      <c r="U117" s="93">
        <f t="shared" si="7"/>
        <v>8984.270000000019</v>
      </c>
    </row>
    <row r="118" spans="1:21" ht="11.25">
      <c r="A118" s="2" t="s">
        <v>38</v>
      </c>
      <c r="B118" s="17">
        <v>68691.38</v>
      </c>
      <c r="C118" s="18">
        <v>446076.47</v>
      </c>
      <c r="D118" s="17">
        <v>37715.57</v>
      </c>
      <c r="E118" s="18">
        <v>148819.57</v>
      </c>
      <c r="F118" s="17">
        <f t="shared" si="0"/>
        <v>106406.95000000001</v>
      </c>
      <c r="G118" s="18">
        <f t="shared" si="1"/>
        <v>594896.04</v>
      </c>
      <c r="H118" s="17">
        <v>68982.22</v>
      </c>
      <c r="I118" s="18">
        <v>456117.77</v>
      </c>
      <c r="J118" s="17">
        <v>37754.63</v>
      </c>
      <c r="K118" s="18">
        <v>149397.27</v>
      </c>
      <c r="L118" s="17">
        <f t="shared" si="2"/>
        <v>106736.85</v>
      </c>
      <c r="M118" s="18">
        <f t="shared" si="3"/>
        <v>605515.04</v>
      </c>
      <c r="N118" s="17">
        <v>70100.77</v>
      </c>
      <c r="O118" s="18">
        <v>462382.81</v>
      </c>
      <c r="P118" s="17">
        <v>37741.59</v>
      </c>
      <c r="Q118" s="18">
        <v>149816.5</v>
      </c>
      <c r="R118" s="17">
        <f t="shared" si="4"/>
        <v>107842.36</v>
      </c>
      <c r="S118" s="18">
        <f t="shared" si="5"/>
        <v>612199.31</v>
      </c>
      <c r="T118" s="97">
        <f t="shared" si="6"/>
        <v>727.4799999999959</v>
      </c>
      <c r="U118" s="97">
        <f t="shared" si="7"/>
        <v>22905.21000000008</v>
      </c>
    </row>
    <row r="119" spans="1:21" ht="11.25">
      <c r="A119" s="1" t="s">
        <v>39</v>
      </c>
      <c r="B119" s="15">
        <v>61235.33</v>
      </c>
      <c r="C119" s="16">
        <v>307914.18</v>
      </c>
      <c r="D119" s="15">
        <v>16316.61</v>
      </c>
      <c r="E119" s="16">
        <v>59234.71</v>
      </c>
      <c r="F119" s="15">
        <f t="shared" si="0"/>
        <v>77551.94</v>
      </c>
      <c r="G119" s="16">
        <f t="shared" si="1"/>
        <v>367148.89</v>
      </c>
      <c r="H119" s="15">
        <v>61305.95</v>
      </c>
      <c r="I119" s="16">
        <v>308044.04</v>
      </c>
      <c r="J119" s="15">
        <v>16291.36</v>
      </c>
      <c r="K119" s="16">
        <v>59185.86</v>
      </c>
      <c r="L119" s="15">
        <f t="shared" si="2"/>
        <v>77597.31</v>
      </c>
      <c r="M119" s="16">
        <f t="shared" si="3"/>
        <v>367229.89999999997</v>
      </c>
      <c r="N119" s="15">
        <v>61747.81</v>
      </c>
      <c r="O119" s="16">
        <v>308525.13</v>
      </c>
      <c r="P119" s="15">
        <v>16266.86</v>
      </c>
      <c r="Q119" s="16">
        <v>59177.27</v>
      </c>
      <c r="R119" s="15">
        <f t="shared" si="4"/>
        <v>78014.67</v>
      </c>
      <c r="S119" s="16">
        <f t="shared" si="5"/>
        <v>367702.4</v>
      </c>
      <c r="T119" s="93">
        <f t="shared" si="6"/>
        <v>-985.3700000000099</v>
      </c>
      <c r="U119" s="93">
        <f t="shared" si="7"/>
        <v>3134.3600000000442</v>
      </c>
    </row>
    <row r="120" spans="1:21" ht="11.25">
      <c r="A120" s="1" t="s">
        <v>40</v>
      </c>
      <c r="B120" s="15">
        <v>53481.38</v>
      </c>
      <c r="C120" s="16">
        <v>265013.57</v>
      </c>
      <c r="D120" s="15">
        <v>15447.28</v>
      </c>
      <c r="E120" s="16">
        <v>56735.71</v>
      </c>
      <c r="F120" s="15">
        <f t="shared" si="0"/>
        <v>68928.66</v>
      </c>
      <c r="G120" s="16">
        <f t="shared" si="1"/>
        <v>321749.28</v>
      </c>
      <c r="H120" s="15">
        <v>53504.31</v>
      </c>
      <c r="I120" s="16">
        <v>265458.45</v>
      </c>
      <c r="J120" s="15">
        <v>15464.36</v>
      </c>
      <c r="K120" s="16">
        <v>56852.77</v>
      </c>
      <c r="L120" s="15">
        <f t="shared" si="2"/>
        <v>68968.67</v>
      </c>
      <c r="M120" s="16">
        <f t="shared" si="3"/>
        <v>322311.22000000003</v>
      </c>
      <c r="N120" s="15">
        <v>53791.04</v>
      </c>
      <c r="O120" s="16">
        <v>266036.63</v>
      </c>
      <c r="P120" s="15">
        <v>15455.9</v>
      </c>
      <c r="Q120" s="16">
        <v>56848.81</v>
      </c>
      <c r="R120" s="15">
        <f t="shared" si="4"/>
        <v>69246.94</v>
      </c>
      <c r="S120" s="16">
        <f t="shared" si="5"/>
        <v>322885.44</v>
      </c>
      <c r="T120" s="93">
        <f t="shared" si="6"/>
        <v>-1137.2599999999948</v>
      </c>
      <c r="U120" s="93">
        <f t="shared" si="7"/>
        <v>1945.9199999999837</v>
      </c>
    </row>
    <row r="121" spans="1:21" ht="11.25">
      <c r="A121" s="2" t="s">
        <v>41</v>
      </c>
      <c r="B121" s="17">
        <v>114716.71</v>
      </c>
      <c r="C121" s="18">
        <v>572927.76</v>
      </c>
      <c r="D121" s="17">
        <v>31763.9</v>
      </c>
      <c r="E121" s="18">
        <v>115970.42</v>
      </c>
      <c r="F121" s="17">
        <f t="shared" si="0"/>
        <v>146480.61000000002</v>
      </c>
      <c r="G121" s="18">
        <f t="shared" si="1"/>
        <v>688898.18</v>
      </c>
      <c r="H121" s="17">
        <v>114810.27</v>
      </c>
      <c r="I121" s="18">
        <v>573502.5</v>
      </c>
      <c r="J121" s="17">
        <v>31755.72</v>
      </c>
      <c r="K121" s="18">
        <v>116038.63</v>
      </c>
      <c r="L121" s="17">
        <f t="shared" si="2"/>
        <v>146565.99</v>
      </c>
      <c r="M121" s="18">
        <f t="shared" si="3"/>
        <v>689541.13</v>
      </c>
      <c r="N121" s="17">
        <v>115538.86</v>
      </c>
      <c r="O121" s="18">
        <v>574561.77</v>
      </c>
      <c r="P121" s="17">
        <v>31722.77</v>
      </c>
      <c r="Q121" s="18">
        <v>116026.09</v>
      </c>
      <c r="R121" s="17">
        <f t="shared" si="4"/>
        <v>147261.63</v>
      </c>
      <c r="S121" s="18">
        <f t="shared" si="5"/>
        <v>690587.86</v>
      </c>
      <c r="T121" s="97">
        <f t="shared" si="6"/>
        <v>-2122.6300000000047</v>
      </c>
      <c r="U121" s="97">
        <f t="shared" si="7"/>
        <v>5080.289999999921</v>
      </c>
    </row>
    <row r="122" spans="1:21" ht="11.25">
      <c r="A122" s="2" t="s">
        <v>42</v>
      </c>
      <c r="B122" s="17">
        <v>24995.66</v>
      </c>
      <c r="C122" s="18">
        <v>200788.66</v>
      </c>
      <c r="D122" s="17">
        <v>10539.09</v>
      </c>
      <c r="E122" s="18">
        <v>47351.38</v>
      </c>
      <c r="F122" s="17">
        <f t="shared" si="0"/>
        <v>35534.75</v>
      </c>
      <c r="G122" s="18">
        <f t="shared" si="1"/>
        <v>248140.04</v>
      </c>
      <c r="H122" s="17">
        <v>25200.54</v>
      </c>
      <c r="I122" s="18">
        <v>203387.63</v>
      </c>
      <c r="J122" s="17">
        <v>10558.09</v>
      </c>
      <c r="K122" s="18">
        <v>47490.4</v>
      </c>
      <c r="L122" s="17">
        <f t="shared" si="2"/>
        <v>35758.630000000005</v>
      </c>
      <c r="M122" s="18">
        <f t="shared" si="3"/>
        <v>250878.03</v>
      </c>
      <c r="N122" s="17">
        <v>25556.59</v>
      </c>
      <c r="O122" s="18">
        <v>204276.45</v>
      </c>
      <c r="P122" s="17">
        <v>10577.59</v>
      </c>
      <c r="Q122" s="18">
        <v>47570.81</v>
      </c>
      <c r="R122" s="17">
        <f t="shared" si="4"/>
        <v>36134.18</v>
      </c>
      <c r="S122" s="18">
        <f t="shared" si="5"/>
        <v>251847.26</v>
      </c>
      <c r="T122" s="97">
        <f t="shared" si="6"/>
        <v>347.1900000000023</v>
      </c>
      <c r="U122" s="97">
        <f t="shared" si="7"/>
        <v>4806.540000000037</v>
      </c>
    </row>
    <row r="123" spans="1:21" ht="11.25">
      <c r="A123" s="1" t="s">
        <v>43</v>
      </c>
      <c r="B123" s="15">
        <v>23706.38</v>
      </c>
      <c r="C123" s="16">
        <v>142141.33</v>
      </c>
      <c r="D123" s="15">
        <v>14106.52</v>
      </c>
      <c r="E123" s="16">
        <v>48442.23</v>
      </c>
      <c r="F123" s="15">
        <f t="shared" si="0"/>
        <v>37812.9</v>
      </c>
      <c r="G123" s="16">
        <f t="shared" si="1"/>
        <v>190583.56</v>
      </c>
      <c r="H123" s="15">
        <v>23884.86</v>
      </c>
      <c r="I123" s="16">
        <v>143794.22</v>
      </c>
      <c r="J123" s="15">
        <v>14080.13</v>
      </c>
      <c r="K123" s="16">
        <v>48544.18</v>
      </c>
      <c r="L123" s="15">
        <f t="shared" si="2"/>
        <v>37964.99</v>
      </c>
      <c r="M123" s="16">
        <f t="shared" si="3"/>
        <v>192338.4</v>
      </c>
      <c r="N123" s="15">
        <v>24224.59</v>
      </c>
      <c r="O123" s="16">
        <v>144189.18</v>
      </c>
      <c r="P123" s="15">
        <v>14067.18</v>
      </c>
      <c r="Q123" s="16">
        <v>48587.45</v>
      </c>
      <c r="R123" s="15">
        <f t="shared" si="4"/>
        <v>38291.770000000004</v>
      </c>
      <c r="S123" s="16">
        <f t="shared" si="5"/>
        <v>192776.63</v>
      </c>
      <c r="T123" s="93">
        <f t="shared" si="6"/>
        <v>-431.429999999993</v>
      </c>
      <c r="U123" s="93">
        <f t="shared" si="7"/>
        <v>2520.110000000015</v>
      </c>
    </row>
    <row r="124" spans="1:21" ht="11.25">
      <c r="A124" s="1" t="s">
        <v>44</v>
      </c>
      <c r="B124" s="15">
        <v>11684.23</v>
      </c>
      <c r="C124" s="16">
        <v>83417.66</v>
      </c>
      <c r="D124" s="15">
        <v>7845.42</v>
      </c>
      <c r="E124" s="16">
        <v>31249.47</v>
      </c>
      <c r="F124" s="15">
        <f t="shared" si="0"/>
        <v>19529.65</v>
      </c>
      <c r="G124" s="16">
        <f t="shared" si="1"/>
        <v>114667.13</v>
      </c>
      <c r="H124" s="15">
        <v>11846.31</v>
      </c>
      <c r="I124" s="16">
        <v>84175.68</v>
      </c>
      <c r="J124" s="15">
        <v>7840.63</v>
      </c>
      <c r="K124" s="16">
        <v>31342.77</v>
      </c>
      <c r="L124" s="15">
        <f t="shared" si="2"/>
        <v>19686.94</v>
      </c>
      <c r="M124" s="16">
        <f t="shared" si="3"/>
        <v>115518.45</v>
      </c>
      <c r="N124" s="15">
        <v>12449.22</v>
      </c>
      <c r="O124" s="16">
        <v>84981.09</v>
      </c>
      <c r="P124" s="15">
        <v>7852.54</v>
      </c>
      <c r="Q124" s="16">
        <v>31595.36</v>
      </c>
      <c r="R124" s="15">
        <f t="shared" si="4"/>
        <v>20301.76</v>
      </c>
      <c r="S124" s="16">
        <f t="shared" si="5"/>
        <v>116576.45</v>
      </c>
      <c r="T124" s="93">
        <f t="shared" si="6"/>
        <v>461.34999999999854</v>
      </c>
      <c r="U124" s="93">
        <f t="shared" si="7"/>
        <v>2053.0899999999965</v>
      </c>
    </row>
    <row r="125" spans="1:21" ht="11.25">
      <c r="A125" s="2" t="s">
        <v>45</v>
      </c>
      <c r="B125" s="17">
        <v>35390.61</v>
      </c>
      <c r="C125" s="18">
        <v>225559</v>
      </c>
      <c r="D125" s="17">
        <v>21951.95</v>
      </c>
      <c r="E125" s="18">
        <v>79691.71</v>
      </c>
      <c r="F125" s="17">
        <f t="shared" si="0"/>
        <v>57342.56</v>
      </c>
      <c r="G125" s="18">
        <f t="shared" si="1"/>
        <v>305250.71</v>
      </c>
      <c r="H125" s="17">
        <v>35731.18</v>
      </c>
      <c r="I125" s="18">
        <v>227969.91</v>
      </c>
      <c r="J125" s="17">
        <v>21920.77</v>
      </c>
      <c r="K125" s="18">
        <v>79886.95</v>
      </c>
      <c r="L125" s="17">
        <f t="shared" si="2"/>
        <v>57651.95</v>
      </c>
      <c r="M125" s="18">
        <f t="shared" si="3"/>
        <v>307856.86</v>
      </c>
      <c r="N125" s="17">
        <v>36673.81</v>
      </c>
      <c r="O125" s="18">
        <v>229170.27</v>
      </c>
      <c r="P125" s="17">
        <v>21919.72</v>
      </c>
      <c r="Q125" s="18">
        <v>80182.81</v>
      </c>
      <c r="R125" s="17">
        <f t="shared" si="4"/>
        <v>58593.53</v>
      </c>
      <c r="S125" s="18">
        <f t="shared" si="5"/>
        <v>309353.07999999996</v>
      </c>
      <c r="T125" s="97">
        <f t="shared" si="6"/>
        <v>29.910000000003492</v>
      </c>
      <c r="U125" s="97">
        <f t="shared" si="7"/>
        <v>4573.199999999953</v>
      </c>
    </row>
    <row r="126" spans="1:21" ht="11.25">
      <c r="A126" s="2" t="s">
        <v>46</v>
      </c>
      <c r="B126" s="17">
        <v>55672.19</v>
      </c>
      <c r="C126" s="18">
        <v>338458.38</v>
      </c>
      <c r="D126" s="17">
        <v>19628.42</v>
      </c>
      <c r="E126" s="18">
        <v>86849.33</v>
      </c>
      <c r="F126" s="17">
        <f t="shared" si="0"/>
        <v>75300.61</v>
      </c>
      <c r="G126" s="18">
        <f t="shared" si="1"/>
        <v>425307.71</v>
      </c>
      <c r="H126" s="17">
        <v>60553.81</v>
      </c>
      <c r="I126" s="18">
        <v>386447.4</v>
      </c>
      <c r="J126" s="17">
        <v>20754.86</v>
      </c>
      <c r="K126" s="18">
        <v>90113.27</v>
      </c>
      <c r="L126" s="17">
        <f t="shared" si="2"/>
        <v>81308.67</v>
      </c>
      <c r="M126" s="18">
        <f t="shared" si="3"/>
        <v>476560.67000000004</v>
      </c>
      <c r="N126" s="17">
        <v>63665.22</v>
      </c>
      <c r="O126" s="18">
        <v>410864</v>
      </c>
      <c r="P126" s="17">
        <v>21483.5</v>
      </c>
      <c r="Q126" s="18">
        <v>92097.68</v>
      </c>
      <c r="R126" s="17">
        <f t="shared" si="4"/>
        <v>85148.72</v>
      </c>
      <c r="S126" s="18">
        <f t="shared" si="5"/>
        <v>502961.68</v>
      </c>
      <c r="T126" s="97">
        <f t="shared" si="6"/>
        <v>16626.839999999997</v>
      </c>
      <c r="U126" s="97">
        <f t="shared" si="7"/>
        <v>143454.89999999997</v>
      </c>
    </row>
    <row r="127" spans="1:21" ht="11.25">
      <c r="A127" s="2" t="s">
        <v>47</v>
      </c>
      <c r="B127" s="17">
        <v>387652.04</v>
      </c>
      <c r="C127" s="18">
        <v>2387967.42</v>
      </c>
      <c r="D127" s="17">
        <v>86063.23</v>
      </c>
      <c r="E127" s="18">
        <v>375804.28</v>
      </c>
      <c r="F127" s="17">
        <f t="shared" si="0"/>
        <v>473715.26999999996</v>
      </c>
      <c r="G127" s="18">
        <f t="shared" si="1"/>
        <v>2763771.7</v>
      </c>
      <c r="H127" s="17">
        <v>389641.27</v>
      </c>
      <c r="I127" s="18">
        <v>2402070.86</v>
      </c>
      <c r="J127" s="17">
        <v>86180.31</v>
      </c>
      <c r="K127" s="18">
        <v>377147.81</v>
      </c>
      <c r="L127" s="17">
        <f t="shared" si="2"/>
        <v>475821.58</v>
      </c>
      <c r="M127" s="18">
        <f t="shared" si="3"/>
        <v>2779218.67</v>
      </c>
      <c r="N127" s="17">
        <v>392335.95</v>
      </c>
      <c r="O127" s="18">
        <v>2408229.13</v>
      </c>
      <c r="P127" s="17">
        <v>86174.13</v>
      </c>
      <c r="Q127" s="18">
        <v>378071.27</v>
      </c>
      <c r="R127" s="17">
        <f t="shared" si="4"/>
        <v>478510.08</v>
      </c>
      <c r="S127" s="18">
        <f t="shared" si="5"/>
        <v>2786300.4</v>
      </c>
      <c r="T127" s="97">
        <f t="shared" si="6"/>
        <v>162.2399999999907</v>
      </c>
      <c r="U127" s="97">
        <f t="shared" si="7"/>
        <v>33042.03999999957</v>
      </c>
    </row>
    <row r="128" spans="1:21" ht="11.25">
      <c r="A128" s="1" t="s">
        <v>48</v>
      </c>
      <c r="B128" s="15">
        <v>4624.28</v>
      </c>
      <c r="C128" s="16">
        <v>33376.66</v>
      </c>
      <c r="D128" s="15">
        <v>3319.42</v>
      </c>
      <c r="E128" s="16">
        <v>14481.09</v>
      </c>
      <c r="F128" s="15">
        <f t="shared" si="0"/>
        <v>7943.7</v>
      </c>
      <c r="G128" s="16">
        <f t="shared" si="1"/>
        <v>47857.75</v>
      </c>
      <c r="H128" s="15">
        <v>4672.27</v>
      </c>
      <c r="I128" s="16">
        <v>33941.67</v>
      </c>
      <c r="J128" s="15">
        <v>3334.81</v>
      </c>
      <c r="K128" s="16">
        <v>14547</v>
      </c>
      <c r="L128" s="15">
        <f t="shared" si="2"/>
        <v>8007.08</v>
      </c>
      <c r="M128" s="16">
        <f t="shared" si="3"/>
        <v>48488.67</v>
      </c>
      <c r="N128" s="15">
        <v>4776.04</v>
      </c>
      <c r="O128" s="16">
        <v>34712.49</v>
      </c>
      <c r="P128" s="15">
        <v>3338.54</v>
      </c>
      <c r="Q128" s="16">
        <v>14647.99</v>
      </c>
      <c r="R128" s="15">
        <f t="shared" si="4"/>
        <v>8114.58</v>
      </c>
      <c r="S128" s="16">
        <f t="shared" si="5"/>
        <v>49360.479999999996</v>
      </c>
      <c r="T128" s="93">
        <f t="shared" si="6"/>
        <v>96.73999999999978</v>
      </c>
      <c r="U128" s="93">
        <f t="shared" si="7"/>
        <v>843.75</v>
      </c>
    </row>
    <row r="129" spans="1:21" ht="11.25">
      <c r="A129" s="1" t="s">
        <v>49</v>
      </c>
      <c r="B129" s="15">
        <v>13966.04</v>
      </c>
      <c r="C129" s="16">
        <v>107130.43</v>
      </c>
      <c r="D129" s="15">
        <v>6276.57</v>
      </c>
      <c r="E129" s="16">
        <v>28534.9</v>
      </c>
      <c r="F129" s="15">
        <f t="shared" si="0"/>
        <v>20242.61</v>
      </c>
      <c r="G129" s="16">
        <f t="shared" si="1"/>
        <v>135665.33</v>
      </c>
      <c r="H129" s="15">
        <v>14029.72</v>
      </c>
      <c r="I129" s="16">
        <v>108269.22</v>
      </c>
      <c r="J129" s="15">
        <v>6290.59</v>
      </c>
      <c r="K129" s="16">
        <v>28592.09</v>
      </c>
      <c r="L129" s="15">
        <f t="shared" si="2"/>
        <v>20320.309999999998</v>
      </c>
      <c r="M129" s="16">
        <f t="shared" si="3"/>
        <v>136861.31</v>
      </c>
      <c r="N129" s="15">
        <v>14231.68</v>
      </c>
      <c r="O129" s="16">
        <v>109544</v>
      </c>
      <c r="P129" s="15">
        <v>6293.4</v>
      </c>
      <c r="Q129" s="16">
        <v>28649.63</v>
      </c>
      <c r="R129" s="15">
        <f t="shared" si="4"/>
        <v>20525.08</v>
      </c>
      <c r="S129" s="16">
        <f t="shared" si="5"/>
        <v>138193.63</v>
      </c>
      <c r="T129" s="93">
        <f t="shared" si="6"/>
        <v>64.61000000000058</v>
      </c>
      <c r="U129" s="93">
        <f t="shared" si="7"/>
        <v>2983</v>
      </c>
    </row>
    <row r="130" spans="1:21" ht="11.25">
      <c r="A130" s="1" t="s">
        <v>50</v>
      </c>
      <c r="B130" s="15">
        <v>18036.19</v>
      </c>
      <c r="C130" s="16">
        <v>106601.71</v>
      </c>
      <c r="D130" s="15">
        <v>8641.85</v>
      </c>
      <c r="E130" s="16">
        <v>38744.43</v>
      </c>
      <c r="F130" s="15">
        <f t="shared" si="0"/>
        <v>26678.04</v>
      </c>
      <c r="G130" s="16">
        <f t="shared" si="1"/>
        <v>145346.14</v>
      </c>
      <c r="H130" s="15">
        <v>18102.31</v>
      </c>
      <c r="I130" s="16">
        <v>107917.59</v>
      </c>
      <c r="J130" s="15">
        <v>8631.27</v>
      </c>
      <c r="K130" s="16">
        <v>38868</v>
      </c>
      <c r="L130" s="15">
        <f t="shared" si="2"/>
        <v>26733.58</v>
      </c>
      <c r="M130" s="16">
        <f t="shared" si="3"/>
        <v>146785.59</v>
      </c>
      <c r="N130" s="15">
        <v>18384.63</v>
      </c>
      <c r="O130" s="16">
        <v>108981.22</v>
      </c>
      <c r="P130" s="15">
        <v>8637.95</v>
      </c>
      <c r="Q130" s="16">
        <v>38938.9</v>
      </c>
      <c r="R130" s="15">
        <f t="shared" si="4"/>
        <v>27022.58</v>
      </c>
      <c r="S130" s="16">
        <f t="shared" si="5"/>
        <v>147920.12</v>
      </c>
      <c r="T130" s="93">
        <f t="shared" si="6"/>
        <v>107.69000000000233</v>
      </c>
      <c r="U130" s="93">
        <f t="shared" si="7"/>
        <v>2095.070000000007</v>
      </c>
    </row>
    <row r="131" spans="1:21" ht="11.25">
      <c r="A131" s="1" t="s">
        <v>51</v>
      </c>
      <c r="B131" s="15">
        <v>5952.23</v>
      </c>
      <c r="C131" s="16">
        <v>47200.33</v>
      </c>
      <c r="D131" s="15">
        <v>3000.09</v>
      </c>
      <c r="E131" s="16">
        <v>14025.62</v>
      </c>
      <c r="F131" s="15">
        <f t="shared" si="0"/>
        <v>8952.32</v>
      </c>
      <c r="G131" s="16">
        <f t="shared" si="1"/>
        <v>61225.950000000004</v>
      </c>
      <c r="H131" s="15">
        <v>6008.5</v>
      </c>
      <c r="I131" s="16">
        <v>47941.09</v>
      </c>
      <c r="J131" s="15">
        <v>2999.36</v>
      </c>
      <c r="K131" s="16">
        <v>14052.18</v>
      </c>
      <c r="L131" s="15">
        <f t="shared" si="2"/>
        <v>9007.86</v>
      </c>
      <c r="M131" s="16">
        <f t="shared" si="3"/>
        <v>61993.27</v>
      </c>
      <c r="N131" s="15">
        <v>6100.59</v>
      </c>
      <c r="O131" s="16">
        <v>48811.27</v>
      </c>
      <c r="P131" s="15">
        <v>2995.54</v>
      </c>
      <c r="Q131" s="16">
        <v>14050.32</v>
      </c>
      <c r="R131" s="15">
        <f t="shared" si="4"/>
        <v>9096.130000000001</v>
      </c>
      <c r="S131" s="16">
        <f t="shared" si="5"/>
        <v>62861.59</v>
      </c>
      <c r="T131" s="93">
        <f t="shared" si="6"/>
        <v>-60.1299999999992</v>
      </c>
      <c r="U131" s="93">
        <f t="shared" si="7"/>
        <v>1867.3300000000017</v>
      </c>
    </row>
    <row r="132" spans="1:21" ht="11.25">
      <c r="A132" s="1" t="s">
        <v>52</v>
      </c>
      <c r="B132" s="15">
        <v>12622.76</v>
      </c>
      <c r="C132" s="16">
        <v>80403.33</v>
      </c>
      <c r="D132" s="15">
        <v>6607.38</v>
      </c>
      <c r="E132" s="16">
        <v>27292.23</v>
      </c>
      <c r="F132" s="15">
        <f t="shared" si="0"/>
        <v>19230.14</v>
      </c>
      <c r="G132" s="16">
        <f t="shared" si="1"/>
        <v>107695.56</v>
      </c>
      <c r="H132" s="15">
        <v>12650.63</v>
      </c>
      <c r="I132" s="16">
        <v>81502.09</v>
      </c>
      <c r="J132" s="15">
        <v>6641.86</v>
      </c>
      <c r="K132" s="16">
        <v>27366.41</v>
      </c>
      <c r="L132" s="15">
        <f t="shared" si="2"/>
        <v>19292.489999999998</v>
      </c>
      <c r="M132" s="16">
        <f t="shared" si="3"/>
        <v>108868.5</v>
      </c>
      <c r="N132" s="15">
        <v>12827.31</v>
      </c>
      <c r="O132" s="16">
        <v>82664.04</v>
      </c>
      <c r="P132" s="15">
        <v>6638.68</v>
      </c>
      <c r="Q132" s="16">
        <v>27467.18</v>
      </c>
      <c r="R132" s="15">
        <f t="shared" si="4"/>
        <v>19465.989999999998</v>
      </c>
      <c r="S132" s="16">
        <f t="shared" si="5"/>
        <v>110131.22</v>
      </c>
      <c r="T132" s="93">
        <f t="shared" si="6"/>
        <v>31.529999999998836</v>
      </c>
      <c r="U132" s="93">
        <f t="shared" si="7"/>
        <v>2426.550000000003</v>
      </c>
    </row>
    <row r="133" spans="1:21" ht="11.25">
      <c r="A133" s="1" t="s">
        <v>53</v>
      </c>
      <c r="B133" s="15">
        <v>5475.04</v>
      </c>
      <c r="C133" s="16">
        <v>39064.38</v>
      </c>
      <c r="D133" s="15">
        <v>2962.81</v>
      </c>
      <c r="E133" s="16">
        <v>14775.81</v>
      </c>
      <c r="F133" s="15">
        <f t="shared" si="0"/>
        <v>8437.85</v>
      </c>
      <c r="G133" s="16">
        <f t="shared" si="1"/>
        <v>53840.189999999995</v>
      </c>
      <c r="H133" s="15">
        <v>5489.72</v>
      </c>
      <c r="I133" s="16">
        <v>39685.31</v>
      </c>
      <c r="J133" s="15">
        <v>2975.18</v>
      </c>
      <c r="K133" s="16">
        <v>14883.54</v>
      </c>
      <c r="L133" s="15">
        <f t="shared" si="2"/>
        <v>8464.9</v>
      </c>
      <c r="M133" s="16">
        <f t="shared" si="3"/>
        <v>54568.85</v>
      </c>
      <c r="N133" s="15">
        <v>5551.72</v>
      </c>
      <c r="O133" s="16">
        <v>40028.72</v>
      </c>
      <c r="P133" s="15">
        <v>2989.45</v>
      </c>
      <c r="Q133" s="16">
        <v>14973.63</v>
      </c>
      <c r="R133" s="15">
        <f t="shared" si="4"/>
        <v>8541.17</v>
      </c>
      <c r="S133" s="16">
        <f t="shared" si="5"/>
        <v>55002.35</v>
      </c>
      <c r="T133" s="93">
        <f t="shared" si="6"/>
        <v>54.539999999999054</v>
      </c>
      <c r="U133" s="93">
        <f t="shared" si="7"/>
        <v>1449.6700000000055</v>
      </c>
    </row>
    <row r="134" spans="1:21" ht="11.25">
      <c r="A134" s="1" t="s">
        <v>54</v>
      </c>
      <c r="B134" s="15">
        <v>3012.76</v>
      </c>
      <c r="C134" s="16">
        <v>26683.09</v>
      </c>
      <c r="D134" s="15">
        <v>1437.04</v>
      </c>
      <c r="E134" s="16">
        <v>8281.71</v>
      </c>
      <c r="F134" s="15">
        <f t="shared" si="0"/>
        <v>4449.8</v>
      </c>
      <c r="G134" s="16">
        <f t="shared" si="1"/>
        <v>34964.8</v>
      </c>
      <c r="H134" s="15">
        <v>3015.81</v>
      </c>
      <c r="I134" s="16">
        <v>27030.95</v>
      </c>
      <c r="J134" s="15">
        <v>1433.27</v>
      </c>
      <c r="K134" s="16">
        <v>8321.45</v>
      </c>
      <c r="L134" s="15">
        <f t="shared" si="2"/>
        <v>4449.08</v>
      </c>
      <c r="M134" s="16">
        <f t="shared" si="3"/>
        <v>35352.4</v>
      </c>
      <c r="N134" s="15">
        <v>3028.54</v>
      </c>
      <c r="O134" s="16">
        <v>27343.95</v>
      </c>
      <c r="P134" s="15">
        <v>1438.81</v>
      </c>
      <c r="Q134" s="16">
        <v>8347.68</v>
      </c>
      <c r="R134" s="15">
        <f t="shared" si="4"/>
        <v>4467.35</v>
      </c>
      <c r="S134" s="16">
        <f t="shared" si="5"/>
        <v>35691.630000000005</v>
      </c>
      <c r="T134" s="93">
        <f t="shared" si="6"/>
        <v>-14.6899999999996</v>
      </c>
      <c r="U134" s="93">
        <f t="shared" si="7"/>
        <v>822.5800000000017</v>
      </c>
    </row>
    <row r="135" spans="1:21" ht="11.25">
      <c r="A135" s="1" t="s">
        <v>55</v>
      </c>
      <c r="B135" s="15">
        <v>22131.09</v>
      </c>
      <c r="C135" s="16">
        <v>156439.04</v>
      </c>
      <c r="D135" s="15">
        <v>9406.19</v>
      </c>
      <c r="E135" s="16">
        <v>37231.62</v>
      </c>
      <c r="F135" s="15">
        <f t="shared" si="0"/>
        <v>31537.28</v>
      </c>
      <c r="G135" s="16">
        <f t="shared" si="1"/>
        <v>193670.66</v>
      </c>
      <c r="H135" s="15">
        <v>22260.54</v>
      </c>
      <c r="I135" s="16">
        <v>157916.09</v>
      </c>
      <c r="J135" s="15">
        <v>9382.22</v>
      </c>
      <c r="K135" s="16">
        <v>37318.31</v>
      </c>
      <c r="L135" s="15">
        <f t="shared" si="2"/>
        <v>31642.760000000002</v>
      </c>
      <c r="M135" s="16">
        <f t="shared" si="3"/>
        <v>195234.4</v>
      </c>
      <c r="N135" s="15">
        <v>22558.04</v>
      </c>
      <c r="O135" s="16">
        <v>158759.45</v>
      </c>
      <c r="P135" s="15">
        <v>9426.18</v>
      </c>
      <c r="Q135" s="16">
        <v>37477.73</v>
      </c>
      <c r="R135" s="15">
        <f t="shared" si="4"/>
        <v>31984.22</v>
      </c>
      <c r="S135" s="16">
        <f t="shared" si="5"/>
        <v>196237.18000000002</v>
      </c>
      <c r="T135" s="93">
        <f t="shared" si="6"/>
        <v>-203.1999999999971</v>
      </c>
      <c r="U135" s="93">
        <f t="shared" si="7"/>
        <v>1953.1900000000314</v>
      </c>
    </row>
    <row r="136" spans="1:21" ht="11.25">
      <c r="A136" s="1" t="s">
        <v>56</v>
      </c>
      <c r="B136" s="15">
        <v>5542.81</v>
      </c>
      <c r="C136" s="16">
        <v>35281.76</v>
      </c>
      <c r="D136" s="15">
        <v>3831</v>
      </c>
      <c r="E136" s="16">
        <v>17916.19</v>
      </c>
      <c r="F136" s="15">
        <f t="shared" si="0"/>
        <v>9373.810000000001</v>
      </c>
      <c r="G136" s="16">
        <f t="shared" si="1"/>
        <v>53197.95</v>
      </c>
      <c r="H136" s="15">
        <v>5550.04</v>
      </c>
      <c r="I136" s="16">
        <v>35709.18</v>
      </c>
      <c r="J136" s="15">
        <v>3844</v>
      </c>
      <c r="K136" s="16">
        <v>17979.5</v>
      </c>
      <c r="L136" s="15">
        <f t="shared" si="2"/>
        <v>9394.04</v>
      </c>
      <c r="M136" s="16">
        <f t="shared" si="3"/>
        <v>53688.68</v>
      </c>
      <c r="N136" s="15">
        <v>5605.31</v>
      </c>
      <c r="O136" s="16">
        <v>36466.95</v>
      </c>
      <c r="P136" s="15">
        <v>3855.86</v>
      </c>
      <c r="Q136" s="16">
        <v>18042.09</v>
      </c>
      <c r="R136" s="15">
        <f t="shared" si="4"/>
        <v>9461.17</v>
      </c>
      <c r="S136" s="16">
        <f t="shared" si="5"/>
        <v>54509.03999999999</v>
      </c>
      <c r="T136" s="93">
        <f t="shared" si="6"/>
        <v>55.38999999999942</v>
      </c>
      <c r="U136" s="93">
        <f t="shared" si="7"/>
        <v>987.2599999999948</v>
      </c>
    </row>
    <row r="137" spans="1:21" ht="11.25">
      <c r="A137" s="2" t="s">
        <v>57</v>
      </c>
      <c r="B137" s="17">
        <v>91363.23</v>
      </c>
      <c r="C137" s="18">
        <v>632180.76</v>
      </c>
      <c r="D137" s="17">
        <v>45482.38</v>
      </c>
      <c r="E137" s="18">
        <v>201283.61</v>
      </c>
      <c r="F137" s="17">
        <f t="shared" si="0"/>
        <v>136845.61</v>
      </c>
      <c r="G137" s="18">
        <f t="shared" si="1"/>
        <v>833464.37</v>
      </c>
      <c r="H137" s="17">
        <v>91779.59</v>
      </c>
      <c r="I137" s="18">
        <v>639913.22</v>
      </c>
      <c r="J137" s="17">
        <v>45532.59</v>
      </c>
      <c r="K137" s="18">
        <v>201928.49</v>
      </c>
      <c r="L137" s="17">
        <f t="shared" si="2"/>
        <v>137312.18</v>
      </c>
      <c r="M137" s="18">
        <f t="shared" si="3"/>
        <v>841841.71</v>
      </c>
      <c r="N137" s="17">
        <v>93063.9</v>
      </c>
      <c r="O137" s="18">
        <v>647312.13</v>
      </c>
      <c r="P137" s="17">
        <v>45614.45</v>
      </c>
      <c r="Q137" s="18">
        <v>202595.18</v>
      </c>
      <c r="R137" s="17">
        <f t="shared" si="4"/>
        <v>138678.34999999998</v>
      </c>
      <c r="S137" s="18">
        <f t="shared" si="5"/>
        <v>849907.31</v>
      </c>
      <c r="T137" s="97">
        <f t="shared" si="6"/>
        <v>132.5099999999802</v>
      </c>
      <c r="U137" s="97">
        <f t="shared" si="7"/>
        <v>15428.420000000042</v>
      </c>
    </row>
    <row r="138" spans="1:21" ht="11.25">
      <c r="A138" s="2" t="s">
        <v>58</v>
      </c>
      <c r="B138" s="17">
        <v>2755.76</v>
      </c>
      <c r="C138" s="18">
        <v>16061.95</v>
      </c>
      <c r="D138" s="17">
        <v>1686</v>
      </c>
      <c r="E138" s="18">
        <v>3431.47</v>
      </c>
      <c r="F138" s="17">
        <f t="shared" si="0"/>
        <v>4441.76</v>
      </c>
      <c r="G138" s="18">
        <f t="shared" si="1"/>
        <v>19493.420000000002</v>
      </c>
      <c r="H138" s="17">
        <v>2769.59</v>
      </c>
      <c r="I138" s="18">
        <v>15939.4</v>
      </c>
      <c r="J138" s="17">
        <v>1691.36</v>
      </c>
      <c r="K138" s="18">
        <v>3437.95</v>
      </c>
      <c r="L138" s="17">
        <f t="shared" si="2"/>
        <v>4460.95</v>
      </c>
      <c r="M138" s="18">
        <f t="shared" si="3"/>
        <v>19377.35</v>
      </c>
      <c r="N138" s="17">
        <v>2816.54</v>
      </c>
      <c r="O138" s="18">
        <v>15981.86</v>
      </c>
      <c r="P138" s="17">
        <v>1698.27</v>
      </c>
      <c r="Q138" s="18">
        <v>3452.86</v>
      </c>
      <c r="R138" s="17">
        <f t="shared" si="4"/>
        <v>4514.8099999999995</v>
      </c>
      <c r="S138" s="18">
        <f t="shared" si="5"/>
        <v>19434.72</v>
      </c>
      <c r="T138" s="97">
        <f t="shared" si="6"/>
        <v>-4.970000000000255</v>
      </c>
      <c r="U138" s="97">
        <f t="shared" si="7"/>
        <v>-455.630000000001</v>
      </c>
    </row>
    <row r="139" spans="1:21" ht="12" thickBot="1">
      <c r="A139" s="2" t="s">
        <v>59</v>
      </c>
      <c r="B139" s="19">
        <v>2475.42</v>
      </c>
      <c r="C139" s="20">
        <v>15656.52</v>
      </c>
      <c r="D139" s="21">
        <v>2396.38</v>
      </c>
      <c r="E139" s="22">
        <v>4260.99</v>
      </c>
      <c r="F139" s="21">
        <f t="shared" si="0"/>
        <v>4871.8</v>
      </c>
      <c r="G139" s="22">
        <f t="shared" si="1"/>
        <v>19917.510000000002</v>
      </c>
      <c r="H139" s="19">
        <v>2487.13</v>
      </c>
      <c r="I139" s="20">
        <v>15655.09</v>
      </c>
      <c r="J139" s="19">
        <v>2408.31</v>
      </c>
      <c r="K139" s="20">
        <v>4278</v>
      </c>
      <c r="L139" s="19">
        <f t="shared" si="2"/>
        <v>4895.4400000000005</v>
      </c>
      <c r="M139" s="20">
        <f t="shared" si="3"/>
        <v>19933.09</v>
      </c>
      <c r="N139" s="19">
        <v>2501.86</v>
      </c>
      <c r="O139" s="20">
        <v>15205.95</v>
      </c>
      <c r="P139" s="21">
        <v>2419</v>
      </c>
      <c r="Q139" s="22">
        <v>4291.82</v>
      </c>
      <c r="R139" s="21">
        <f t="shared" si="4"/>
        <v>4920.860000000001</v>
      </c>
      <c r="S139" s="22">
        <f t="shared" si="5"/>
        <v>19497.77</v>
      </c>
      <c r="T139" s="101">
        <f t="shared" si="6"/>
        <v>85.71000000000095</v>
      </c>
      <c r="U139" s="101">
        <f t="shared" si="7"/>
        <v>-821.1699999999983</v>
      </c>
    </row>
    <row r="140" spans="1:21" ht="14.25" thickBot="1" thickTop="1">
      <c r="A140" s="5" t="s">
        <v>80</v>
      </c>
      <c r="B140" s="23">
        <v>2238692.857</v>
      </c>
      <c r="C140" s="23">
        <v>13011861.095</v>
      </c>
      <c r="D140" s="23">
        <v>814149.667</v>
      </c>
      <c r="E140" s="23">
        <v>3184134.333</v>
      </c>
      <c r="F140" s="23">
        <f t="shared" si="0"/>
        <v>3052842.5239999997</v>
      </c>
      <c r="G140" s="23">
        <f t="shared" si="1"/>
        <v>16195995.428000001</v>
      </c>
      <c r="H140" s="23">
        <v>2254481.955</v>
      </c>
      <c r="I140" s="32">
        <v>13179508.5</v>
      </c>
      <c r="J140" s="23">
        <v>816738.5</v>
      </c>
      <c r="K140" s="32">
        <v>3198148.136</v>
      </c>
      <c r="L140" s="32">
        <f t="shared" si="2"/>
        <v>3071220.455</v>
      </c>
      <c r="M140" s="32">
        <f t="shared" si="3"/>
        <v>16377656.636</v>
      </c>
      <c r="N140" s="23">
        <v>2282417.5</v>
      </c>
      <c r="O140" s="23">
        <v>13282355.136</v>
      </c>
      <c r="P140" s="23">
        <v>818536.091</v>
      </c>
      <c r="Q140" s="111">
        <v>3209378.5</v>
      </c>
      <c r="R140" s="23">
        <f t="shared" si="4"/>
        <v>3100953.591</v>
      </c>
      <c r="S140" s="111">
        <f t="shared" si="5"/>
        <v>16491733.636</v>
      </c>
      <c r="T140" s="109">
        <f t="shared" si="6"/>
        <v>20191.11699999962</v>
      </c>
      <c r="U140" s="109">
        <f t="shared" si="7"/>
        <v>481659.4780000001</v>
      </c>
    </row>
    <row r="141" ht="12" thickTop="1"/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9" t="s">
        <v>121</v>
      </c>
      <c r="C149" s="189"/>
      <c r="D149" s="189"/>
      <c r="E149" s="189"/>
      <c r="F149" s="189"/>
      <c r="G149" s="189"/>
      <c r="H149" s="189" t="s">
        <v>122</v>
      </c>
      <c r="I149" s="189"/>
      <c r="J149" s="189"/>
      <c r="K149" s="189"/>
      <c r="L149" s="189"/>
      <c r="M149" s="189"/>
      <c r="N149" s="189" t="s">
        <v>123</v>
      </c>
      <c r="O149" s="189"/>
      <c r="P149" s="189"/>
      <c r="Q149" s="189"/>
      <c r="R149" s="189"/>
      <c r="S149" s="189"/>
      <c r="Y149" s="223"/>
      <c r="Z149" s="223"/>
      <c r="AA149" s="223"/>
    </row>
    <row r="150" spans="1:27" ht="15.75" thickBot="1" thickTop="1">
      <c r="A150" s="4"/>
      <c r="B150" s="190" t="s">
        <v>65</v>
      </c>
      <c r="C150" s="191"/>
      <c r="D150" s="187" t="s">
        <v>66</v>
      </c>
      <c r="E150" s="188"/>
      <c r="F150" s="187" t="s">
        <v>67</v>
      </c>
      <c r="G150" s="188"/>
      <c r="H150" s="190" t="s">
        <v>65</v>
      </c>
      <c r="I150" s="191"/>
      <c r="J150" s="187" t="s">
        <v>66</v>
      </c>
      <c r="K150" s="188"/>
      <c r="L150" s="187" t="s">
        <v>67</v>
      </c>
      <c r="M150" s="188"/>
      <c r="N150" s="190" t="s">
        <v>65</v>
      </c>
      <c r="O150" s="191"/>
      <c r="P150" s="187" t="s">
        <v>66</v>
      </c>
      <c r="Q150" s="188"/>
      <c r="R150" s="187" t="s">
        <v>67</v>
      </c>
      <c r="S150" s="188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" thickTop="1">
      <c r="A152" s="1" t="s">
        <v>61</v>
      </c>
      <c r="B152" s="11">
        <v>14430.47</v>
      </c>
      <c r="C152" s="12">
        <v>123951.57</v>
      </c>
      <c r="D152" s="13">
        <v>4290.61</v>
      </c>
      <c r="E152" s="14">
        <v>21165.9</v>
      </c>
      <c r="F152" s="13">
        <f>B152+D152</f>
        <v>18721.079999999998</v>
      </c>
      <c r="G152" s="14">
        <f>C152+E152</f>
        <v>145117.47</v>
      </c>
      <c r="H152" s="11">
        <v>14291.54</v>
      </c>
      <c r="I152" s="12">
        <v>121930.59</v>
      </c>
      <c r="J152" s="13">
        <v>4253.95</v>
      </c>
      <c r="K152" s="14">
        <v>21027.22</v>
      </c>
      <c r="L152" s="13">
        <f>H152+J152</f>
        <v>18545.49</v>
      </c>
      <c r="M152" s="14">
        <f>I152+K152</f>
        <v>142957.81</v>
      </c>
      <c r="N152" s="11">
        <v>14206.81</v>
      </c>
      <c r="O152" s="12">
        <v>122132.77</v>
      </c>
      <c r="P152" s="13">
        <v>4252.36</v>
      </c>
      <c r="Q152" s="14">
        <v>21042.54</v>
      </c>
      <c r="R152" s="13">
        <f>N152+P152</f>
        <v>18459.17</v>
      </c>
      <c r="S152" s="14">
        <f>O152+Q152</f>
        <v>143175.31</v>
      </c>
      <c r="X152" s="113"/>
    </row>
    <row r="153" spans="1:26" ht="11.25">
      <c r="A153" s="1" t="s">
        <v>62</v>
      </c>
      <c r="B153" s="15">
        <v>31574.47</v>
      </c>
      <c r="C153" s="16">
        <v>227308.85</v>
      </c>
      <c r="D153" s="15">
        <v>12378.81</v>
      </c>
      <c r="E153" s="16">
        <v>67895.19</v>
      </c>
      <c r="F153" s="15">
        <f aca="true" t="shared" si="8" ref="F153:F214">B153+D153</f>
        <v>43953.28</v>
      </c>
      <c r="G153" s="16">
        <f aca="true" t="shared" si="9" ref="G153:G214">C153+E153</f>
        <v>295204.04000000004</v>
      </c>
      <c r="H153" s="15">
        <v>31522.18</v>
      </c>
      <c r="I153" s="16">
        <v>224101.41</v>
      </c>
      <c r="J153" s="15">
        <v>12346.45</v>
      </c>
      <c r="K153" s="16">
        <v>67540.31</v>
      </c>
      <c r="L153" s="15">
        <f aca="true" t="shared" si="10" ref="L153:L214">H153+J153</f>
        <v>43868.630000000005</v>
      </c>
      <c r="M153" s="16">
        <f aca="true" t="shared" si="11" ref="M153:M214">I153+K153</f>
        <v>291641.72</v>
      </c>
      <c r="N153" s="15">
        <v>31129.95</v>
      </c>
      <c r="O153" s="16">
        <v>224094.59</v>
      </c>
      <c r="P153" s="15">
        <v>12312.13</v>
      </c>
      <c r="Q153" s="16">
        <v>67547.41</v>
      </c>
      <c r="R153" s="15">
        <f aca="true" t="shared" si="12" ref="R153:R214">N153+P153</f>
        <v>43442.08</v>
      </c>
      <c r="S153" s="16">
        <f aca="true" t="shared" si="13" ref="S153:S214">O153+Q153</f>
        <v>291642</v>
      </c>
      <c r="X153" s="113"/>
      <c r="Z153" s="114"/>
    </row>
    <row r="154" spans="1:24" ht="11.25">
      <c r="A154" s="1" t="s">
        <v>63</v>
      </c>
      <c r="B154" s="15">
        <v>49697.42</v>
      </c>
      <c r="C154" s="16">
        <v>351686.76</v>
      </c>
      <c r="D154" s="15">
        <v>26011.42</v>
      </c>
      <c r="E154" s="16">
        <v>84201.52</v>
      </c>
      <c r="F154" s="15">
        <f t="shared" si="8"/>
        <v>75708.84</v>
      </c>
      <c r="G154" s="16">
        <f t="shared" si="9"/>
        <v>435888.28</v>
      </c>
      <c r="H154" s="15">
        <v>49324.04</v>
      </c>
      <c r="I154" s="16">
        <v>347479.27</v>
      </c>
      <c r="J154" s="15">
        <v>25886.36</v>
      </c>
      <c r="K154" s="16">
        <v>83709</v>
      </c>
      <c r="L154" s="15">
        <f t="shared" si="10"/>
        <v>75210.4</v>
      </c>
      <c r="M154" s="16">
        <f t="shared" si="11"/>
        <v>431188.27</v>
      </c>
      <c r="N154" s="15">
        <v>49081.77</v>
      </c>
      <c r="O154" s="16">
        <v>349738.9</v>
      </c>
      <c r="P154" s="15">
        <v>25883.59</v>
      </c>
      <c r="Q154" s="16">
        <v>83867.82</v>
      </c>
      <c r="R154" s="15">
        <f t="shared" si="12"/>
        <v>74965.36</v>
      </c>
      <c r="S154" s="16">
        <f t="shared" si="13"/>
        <v>433606.72000000003</v>
      </c>
      <c r="X154" s="113"/>
    </row>
    <row r="155" spans="1:24" ht="11.25">
      <c r="A155" s="2" t="s">
        <v>1</v>
      </c>
      <c r="B155" s="17">
        <v>95702.38</v>
      </c>
      <c r="C155" s="18">
        <v>702947.19</v>
      </c>
      <c r="D155" s="17">
        <v>42680.85</v>
      </c>
      <c r="E155" s="18">
        <v>173262.62</v>
      </c>
      <c r="F155" s="17">
        <f t="shared" si="8"/>
        <v>138383.23</v>
      </c>
      <c r="G155" s="18">
        <f t="shared" si="9"/>
        <v>876209.8099999999</v>
      </c>
      <c r="H155" s="17">
        <v>95137.77</v>
      </c>
      <c r="I155" s="18">
        <v>693511.27</v>
      </c>
      <c r="J155" s="17">
        <v>42486.77</v>
      </c>
      <c r="K155" s="18">
        <v>172276.54</v>
      </c>
      <c r="L155" s="17">
        <f t="shared" si="10"/>
        <v>137624.54</v>
      </c>
      <c r="M155" s="18">
        <f t="shared" si="11"/>
        <v>865787.81</v>
      </c>
      <c r="N155" s="17">
        <v>94418.54</v>
      </c>
      <c r="O155" s="18">
        <v>695966.27</v>
      </c>
      <c r="P155" s="17">
        <v>42448.09</v>
      </c>
      <c r="Q155" s="18">
        <v>172457.77</v>
      </c>
      <c r="R155" s="17">
        <f t="shared" si="12"/>
        <v>136866.63</v>
      </c>
      <c r="S155" s="18">
        <f t="shared" si="13"/>
        <v>868424.04</v>
      </c>
      <c r="X155" s="113"/>
    </row>
    <row r="156" spans="1:24" ht="11.25">
      <c r="A156" s="1" t="s">
        <v>2</v>
      </c>
      <c r="B156" s="15">
        <v>347878.38</v>
      </c>
      <c r="C156" s="16">
        <v>1948912.85</v>
      </c>
      <c r="D156" s="15">
        <v>94490.71</v>
      </c>
      <c r="E156" s="16">
        <v>389418.04</v>
      </c>
      <c r="F156" s="15">
        <f t="shared" si="8"/>
        <v>442369.09</v>
      </c>
      <c r="G156" s="16">
        <f t="shared" si="9"/>
        <v>2338330.89</v>
      </c>
      <c r="H156" s="15">
        <v>345838.59</v>
      </c>
      <c r="I156" s="16">
        <v>1906572.31</v>
      </c>
      <c r="J156" s="15">
        <v>94073.72</v>
      </c>
      <c r="K156" s="16">
        <v>386337.68</v>
      </c>
      <c r="L156" s="15">
        <f t="shared" si="10"/>
        <v>439912.31000000006</v>
      </c>
      <c r="M156" s="16">
        <f t="shared" si="11"/>
        <v>2292909.99</v>
      </c>
      <c r="N156" s="15">
        <v>344136.9</v>
      </c>
      <c r="O156" s="16">
        <v>1936301.09</v>
      </c>
      <c r="P156" s="15">
        <v>93967</v>
      </c>
      <c r="Q156" s="16">
        <v>387297.22</v>
      </c>
      <c r="R156" s="15">
        <f t="shared" si="12"/>
        <v>438103.9</v>
      </c>
      <c r="S156" s="16">
        <f t="shared" si="13"/>
        <v>2323598.31</v>
      </c>
      <c r="X156" s="113"/>
    </row>
    <row r="157" spans="1:24" ht="11.25">
      <c r="A157" s="1" t="s">
        <v>3</v>
      </c>
      <c r="B157" s="15">
        <v>46259.28</v>
      </c>
      <c r="C157" s="16">
        <v>252645.57</v>
      </c>
      <c r="D157" s="15">
        <v>14707.47</v>
      </c>
      <c r="E157" s="16">
        <v>62909.28</v>
      </c>
      <c r="F157" s="15">
        <f t="shared" si="8"/>
        <v>60966.75</v>
      </c>
      <c r="G157" s="16">
        <f t="shared" si="9"/>
        <v>315554.85</v>
      </c>
      <c r="H157" s="15">
        <v>46719.27</v>
      </c>
      <c r="I157" s="16">
        <v>251016.77</v>
      </c>
      <c r="J157" s="15">
        <v>14770.95</v>
      </c>
      <c r="K157" s="16">
        <v>62887.22</v>
      </c>
      <c r="L157" s="15">
        <f t="shared" si="10"/>
        <v>61490.22</v>
      </c>
      <c r="M157" s="16">
        <f t="shared" si="11"/>
        <v>313903.99</v>
      </c>
      <c r="N157" s="15">
        <v>42813.22</v>
      </c>
      <c r="O157" s="16">
        <v>236233.22</v>
      </c>
      <c r="P157" s="15">
        <v>14648.95</v>
      </c>
      <c r="Q157" s="16">
        <v>62624.04</v>
      </c>
      <c r="R157" s="15">
        <f t="shared" si="12"/>
        <v>57462.17</v>
      </c>
      <c r="S157" s="16">
        <f t="shared" si="13"/>
        <v>298857.26</v>
      </c>
      <c r="X157" s="113"/>
    </row>
    <row r="158" spans="1:19" ht="11.25">
      <c r="A158" s="1" t="s">
        <v>4</v>
      </c>
      <c r="B158" s="15">
        <v>27858.71</v>
      </c>
      <c r="C158" s="16">
        <v>131066.18</v>
      </c>
      <c r="D158" s="15">
        <v>7870.85</v>
      </c>
      <c r="E158" s="16">
        <v>39806.61</v>
      </c>
      <c r="F158" s="15">
        <f t="shared" si="8"/>
        <v>35729.56</v>
      </c>
      <c r="G158" s="16">
        <f t="shared" si="9"/>
        <v>170872.78999999998</v>
      </c>
      <c r="H158" s="15">
        <v>28353.81</v>
      </c>
      <c r="I158" s="16">
        <v>130890.63</v>
      </c>
      <c r="J158" s="15">
        <v>7861.13</v>
      </c>
      <c r="K158" s="16">
        <v>39791.77</v>
      </c>
      <c r="L158" s="15">
        <f t="shared" si="10"/>
        <v>36214.94</v>
      </c>
      <c r="M158" s="16">
        <f t="shared" si="11"/>
        <v>170682.4</v>
      </c>
      <c r="N158" s="15">
        <v>26476.86</v>
      </c>
      <c r="O158" s="16">
        <v>128145.72</v>
      </c>
      <c r="P158" s="15">
        <v>7819.36</v>
      </c>
      <c r="Q158" s="16">
        <v>39558.72</v>
      </c>
      <c r="R158" s="15">
        <f t="shared" si="12"/>
        <v>34296.22</v>
      </c>
      <c r="S158" s="16">
        <f t="shared" si="13"/>
        <v>167704.44</v>
      </c>
    </row>
    <row r="159" spans="1:19" ht="11.25">
      <c r="A159" s="1" t="s">
        <v>5</v>
      </c>
      <c r="B159" s="15">
        <v>38031.09</v>
      </c>
      <c r="C159" s="16">
        <v>237852.95</v>
      </c>
      <c r="D159" s="15">
        <v>13694.76</v>
      </c>
      <c r="E159" s="16">
        <v>55235.61</v>
      </c>
      <c r="F159" s="15">
        <f t="shared" si="8"/>
        <v>51725.85</v>
      </c>
      <c r="G159" s="16">
        <f t="shared" si="9"/>
        <v>293088.56</v>
      </c>
      <c r="H159" s="15">
        <v>38134.54</v>
      </c>
      <c r="I159" s="16">
        <v>236495.82</v>
      </c>
      <c r="J159" s="15">
        <v>13712.81</v>
      </c>
      <c r="K159" s="16">
        <v>55129.86</v>
      </c>
      <c r="L159" s="15">
        <f t="shared" si="10"/>
        <v>51847.35</v>
      </c>
      <c r="M159" s="16">
        <f t="shared" si="11"/>
        <v>291625.68</v>
      </c>
      <c r="N159" s="15">
        <v>36235.68</v>
      </c>
      <c r="O159" s="16">
        <v>228949.49</v>
      </c>
      <c r="P159" s="15">
        <v>13607.31</v>
      </c>
      <c r="Q159" s="16">
        <v>54928.63</v>
      </c>
      <c r="R159" s="15">
        <f t="shared" si="12"/>
        <v>49842.99</v>
      </c>
      <c r="S159" s="16">
        <f t="shared" si="13"/>
        <v>283878.12</v>
      </c>
    </row>
    <row r="160" spans="1:19" ht="11.25">
      <c r="A160" s="2" t="s">
        <v>6</v>
      </c>
      <c r="B160" s="17">
        <v>460027.47</v>
      </c>
      <c r="C160" s="18">
        <v>2570477.57</v>
      </c>
      <c r="D160" s="17">
        <v>130763.81</v>
      </c>
      <c r="E160" s="18">
        <v>547369.57</v>
      </c>
      <c r="F160" s="17">
        <f t="shared" si="8"/>
        <v>590791.28</v>
      </c>
      <c r="G160" s="18">
        <f t="shared" si="9"/>
        <v>3117847.1399999997</v>
      </c>
      <c r="H160" s="17">
        <v>459046.22</v>
      </c>
      <c r="I160" s="18">
        <v>2524975.54</v>
      </c>
      <c r="J160" s="17">
        <v>130418.63</v>
      </c>
      <c r="K160" s="18">
        <v>544146.54</v>
      </c>
      <c r="L160" s="17">
        <f t="shared" si="10"/>
        <v>589464.85</v>
      </c>
      <c r="M160" s="18">
        <f t="shared" si="11"/>
        <v>3069122.08</v>
      </c>
      <c r="N160" s="17">
        <v>449662.68</v>
      </c>
      <c r="O160" s="18">
        <v>2529629.54</v>
      </c>
      <c r="P160" s="17">
        <v>130042.63</v>
      </c>
      <c r="Q160" s="18">
        <v>544408.63</v>
      </c>
      <c r="R160" s="17">
        <f t="shared" si="12"/>
        <v>579705.31</v>
      </c>
      <c r="S160" s="18">
        <f t="shared" si="13"/>
        <v>3074038.17</v>
      </c>
    </row>
    <row r="161" spans="1:19" ht="11.25">
      <c r="A161" s="1" t="s">
        <v>7</v>
      </c>
      <c r="B161" s="15">
        <v>54557.71</v>
      </c>
      <c r="C161" s="16">
        <v>307977</v>
      </c>
      <c r="D161" s="15">
        <v>20691.76</v>
      </c>
      <c r="E161" s="16">
        <v>87773.04</v>
      </c>
      <c r="F161" s="15">
        <f t="shared" si="8"/>
        <v>75249.47</v>
      </c>
      <c r="G161" s="16">
        <f t="shared" si="9"/>
        <v>395750.04</v>
      </c>
      <c r="H161" s="15">
        <v>54786.13</v>
      </c>
      <c r="I161" s="16">
        <v>309498.04</v>
      </c>
      <c r="J161" s="15">
        <v>20669.59</v>
      </c>
      <c r="K161" s="16">
        <v>87671.63</v>
      </c>
      <c r="L161" s="15">
        <f t="shared" si="10"/>
        <v>75455.72</v>
      </c>
      <c r="M161" s="16">
        <f t="shared" si="11"/>
        <v>397169.67</v>
      </c>
      <c r="N161" s="15">
        <v>54096.5</v>
      </c>
      <c r="O161" s="16">
        <v>307772.81</v>
      </c>
      <c r="P161" s="15">
        <v>20608.18</v>
      </c>
      <c r="Q161" s="16">
        <v>87571.59</v>
      </c>
      <c r="R161" s="15">
        <f t="shared" si="12"/>
        <v>74704.68</v>
      </c>
      <c r="S161" s="16">
        <f t="shared" si="13"/>
        <v>395344.4</v>
      </c>
    </row>
    <row r="162" spans="1:19" ht="11.25">
      <c r="A162" s="1" t="s">
        <v>8</v>
      </c>
      <c r="B162" s="15">
        <v>14375.52</v>
      </c>
      <c r="C162" s="16">
        <v>77306.33</v>
      </c>
      <c r="D162" s="15">
        <v>6757.23</v>
      </c>
      <c r="E162" s="16">
        <v>36140</v>
      </c>
      <c r="F162" s="15">
        <f t="shared" si="8"/>
        <v>21132.75</v>
      </c>
      <c r="G162" s="16">
        <f t="shared" si="9"/>
        <v>113446.33</v>
      </c>
      <c r="H162" s="15">
        <v>14457.22</v>
      </c>
      <c r="I162" s="16">
        <v>78756.45</v>
      </c>
      <c r="J162" s="15">
        <v>6748.9</v>
      </c>
      <c r="K162" s="16">
        <v>36108.36</v>
      </c>
      <c r="L162" s="15">
        <f t="shared" si="10"/>
        <v>21206.12</v>
      </c>
      <c r="M162" s="16">
        <f t="shared" si="11"/>
        <v>114864.81</v>
      </c>
      <c r="N162" s="15">
        <v>14206.5</v>
      </c>
      <c r="O162" s="16">
        <v>77396.63</v>
      </c>
      <c r="P162" s="15">
        <v>6743.36</v>
      </c>
      <c r="Q162" s="16">
        <v>36044.04</v>
      </c>
      <c r="R162" s="15">
        <f t="shared" si="12"/>
        <v>20949.86</v>
      </c>
      <c r="S162" s="16">
        <f t="shared" si="13"/>
        <v>113440.67000000001</v>
      </c>
    </row>
    <row r="163" spans="1:19" ht="11.25">
      <c r="A163" s="1" t="s">
        <v>9</v>
      </c>
      <c r="B163" s="15">
        <v>12211</v>
      </c>
      <c r="C163" s="16">
        <v>71703.14</v>
      </c>
      <c r="D163" s="15">
        <v>6200.42</v>
      </c>
      <c r="E163" s="16">
        <v>25569.52</v>
      </c>
      <c r="F163" s="15">
        <f t="shared" si="8"/>
        <v>18411.42</v>
      </c>
      <c r="G163" s="16">
        <f t="shared" si="9"/>
        <v>97272.66</v>
      </c>
      <c r="H163" s="15">
        <v>12254.04</v>
      </c>
      <c r="I163" s="16">
        <v>72721.49</v>
      </c>
      <c r="J163" s="15">
        <v>6195.72</v>
      </c>
      <c r="K163" s="16">
        <v>25573.81</v>
      </c>
      <c r="L163" s="15">
        <f t="shared" si="10"/>
        <v>18449.760000000002</v>
      </c>
      <c r="M163" s="16">
        <f t="shared" si="11"/>
        <v>98295.3</v>
      </c>
      <c r="N163" s="15">
        <v>12113.95</v>
      </c>
      <c r="O163" s="16">
        <v>72531.99</v>
      </c>
      <c r="P163" s="15">
        <v>6179</v>
      </c>
      <c r="Q163" s="16">
        <v>25492.13</v>
      </c>
      <c r="R163" s="15">
        <f t="shared" si="12"/>
        <v>18292.95</v>
      </c>
      <c r="S163" s="16">
        <f t="shared" si="13"/>
        <v>98024.12000000001</v>
      </c>
    </row>
    <row r="164" spans="1:19" ht="11.25">
      <c r="A164" s="1" t="s">
        <v>10</v>
      </c>
      <c r="B164" s="15">
        <v>44582.52</v>
      </c>
      <c r="C164" s="16">
        <v>245496.57</v>
      </c>
      <c r="D164" s="15">
        <v>19508.66</v>
      </c>
      <c r="E164" s="16">
        <v>67838.47</v>
      </c>
      <c r="F164" s="15">
        <f t="shared" si="8"/>
        <v>64091.17999999999</v>
      </c>
      <c r="G164" s="16">
        <f t="shared" si="9"/>
        <v>313335.04000000004</v>
      </c>
      <c r="H164" s="15">
        <v>44855.04</v>
      </c>
      <c r="I164" s="16">
        <v>246752</v>
      </c>
      <c r="J164" s="15">
        <v>19526.77</v>
      </c>
      <c r="K164" s="16">
        <v>67888</v>
      </c>
      <c r="L164" s="15">
        <f t="shared" si="10"/>
        <v>64381.81</v>
      </c>
      <c r="M164" s="16">
        <f t="shared" si="11"/>
        <v>314640</v>
      </c>
      <c r="N164" s="15">
        <v>44010.4</v>
      </c>
      <c r="O164" s="16">
        <v>243276.86</v>
      </c>
      <c r="P164" s="15">
        <v>19442.95</v>
      </c>
      <c r="Q164" s="16">
        <v>67664.04</v>
      </c>
      <c r="R164" s="15">
        <f t="shared" si="12"/>
        <v>63453.350000000006</v>
      </c>
      <c r="S164" s="16">
        <f t="shared" si="13"/>
        <v>310940.89999999997</v>
      </c>
    </row>
    <row r="165" spans="1:19" ht="11.25">
      <c r="A165" s="2" t="s">
        <v>11</v>
      </c>
      <c r="B165" s="17">
        <v>125726.76</v>
      </c>
      <c r="C165" s="18">
        <v>702483.04</v>
      </c>
      <c r="D165" s="17">
        <v>53158.09</v>
      </c>
      <c r="E165" s="18">
        <v>217321.04</v>
      </c>
      <c r="F165" s="17">
        <f t="shared" si="8"/>
        <v>178884.84999999998</v>
      </c>
      <c r="G165" s="18">
        <f t="shared" si="9"/>
        <v>919804.0800000001</v>
      </c>
      <c r="H165" s="17">
        <v>126352.45</v>
      </c>
      <c r="I165" s="18">
        <v>707728</v>
      </c>
      <c r="J165" s="17">
        <v>53141</v>
      </c>
      <c r="K165" s="18">
        <v>217241.81</v>
      </c>
      <c r="L165" s="17">
        <f t="shared" si="10"/>
        <v>179493.45</v>
      </c>
      <c r="M165" s="18">
        <f t="shared" si="11"/>
        <v>924969.81</v>
      </c>
      <c r="N165" s="17">
        <v>124427.36</v>
      </c>
      <c r="O165" s="18">
        <v>700978.31</v>
      </c>
      <c r="P165" s="17">
        <v>52973.5</v>
      </c>
      <c r="Q165" s="18">
        <v>216771.81</v>
      </c>
      <c r="R165" s="17">
        <f t="shared" si="12"/>
        <v>177400.86</v>
      </c>
      <c r="S165" s="18">
        <f t="shared" si="13"/>
        <v>917750.1200000001</v>
      </c>
    </row>
    <row r="166" spans="1:19" ht="11.25">
      <c r="A166" s="1" t="s">
        <v>12</v>
      </c>
      <c r="B166" s="15">
        <v>34730.81</v>
      </c>
      <c r="C166" s="16">
        <v>148962.95</v>
      </c>
      <c r="D166" s="15">
        <v>12972.52</v>
      </c>
      <c r="E166" s="16">
        <v>56609</v>
      </c>
      <c r="F166" s="15">
        <f t="shared" si="8"/>
        <v>47703.33</v>
      </c>
      <c r="G166" s="16">
        <f t="shared" si="9"/>
        <v>205571.95</v>
      </c>
      <c r="H166" s="15">
        <v>33194.5</v>
      </c>
      <c r="I166" s="16">
        <v>146169.13</v>
      </c>
      <c r="J166" s="15">
        <v>12978.22</v>
      </c>
      <c r="K166" s="16">
        <v>56539.45</v>
      </c>
      <c r="L166" s="15">
        <f t="shared" si="10"/>
        <v>46172.72</v>
      </c>
      <c r="M166" s="16">
        <f t="shared" si="11"/>
        <v>202708.58000000002</v>
      </c>
      <c r="N166" s="15">
        <v>35519.68</v>
      </c>
      <c r="O166" s="16">
        <v>145476.4</v>
      </c>
      <c r="P166" s="15">
        <v>12936.9</v>
      </c>
      <c r="Q166" s="16">
        <v>56544.54</v>
      </c>
      <c r="R166" s="15">
        <f t="shared" si="12"/>
        <v>48456.58</v>
      </c>
      <c r="S166" s="16">
        <f t="shared" si="13"/>
        <v>202020.94</v>
      </c>
    </row>
    <row r="167" spans="1:19" ht="11.25">
      <c r="A167" s="1" t="s">
        <v>13</v>
      </c>
      <c r="B167" s="15">
        <v>47628.38</v>
      </c>
      <c r="C167" s="16">
        <v>261814.38</v>
      </c>
      <c r="D167" s="15">
        <v>19403.23</v>
      </c>
      <c r="E167" s="16">
        <v>58468.85</v>
      </c>
      <c r="F167" s="15">
        <f t="shared" si="8"/>
        <v>67031.61</v>
      </c>
      <c r="G167" s="16">
        <f t="shared" si="9"/>
        <v>320283.23</v>
      </c>
      <c r="H167" s="15">
        <v>47957.4</v>
      </c>
      <c r="I167" s="16">
        <v>263229.31</v>
      </c>
      <c r="J167" s="15">
        <v>19374.36</v>
      </c>
      <c r="K167" s="16">
        <v>58384.4</v>
      </c>
      <c r="L167" s="15">
        <f t="shared" si="10"/>
        <v>67331.76000000001</v>
      </c>
      <c r="M167" s="16">
        <f t="shared" si="11"/>
        <v>321613.71</v>
      </c>
      <c r="N167" s="15">
        <v>45977.72</v>
      </c>
      <c r="O167" s="16">
        <v>253534.95</v>
      </c>
      <c r="P167" s="15">
        <v>19246.54</v>
      </c>
      <c r="Q167" s="16">
        <v>58225.9</v>
      </c>
      <c r="R167" s="15">
        <f t="shared" si="12"/>
        <v>65224.26</v>
      </c>
      <c r="S167" s="16">
        <f t="shared" si="13"/>
        <v>311760.85000000003</v>
      </c>
    </row>
    <row r="168" spans="1:19" ht="11.25">
      <c r="A168" s="1" t="s">
        <v>14</v>
      </c>
      <c r="B168" s="15">
        <v>28068.42</v>
      </c>
      <c r="C168" s="16">
        <v>157574.61</v>
      </c>
      <c r="D168" s="15">
        <v>15436.52</v>
      </c>
      <c r="E168" s="16">
        <v>51195.19</v>
      </c>
      <c r="F168" s="15">
        <f t="shared" si="8"/>
        <v>43504.94</v>
      </c>
      <c r="G168" s="16">
        <f t="shared" si="9"/>
        <v>208769.8</v>
      </c>
      <c r="H168" s="15">
        <v>27872.81</v>
      </c>
      <c r="I168" s="16">
        <v>155764.45</v>
      </c>
      <c r="J168" s="15">
        <v>15378.54</v>
      </c>
      <c r="K168" s="16">
        <v>50964.99</v>
      </c>
      <c r="L168" s="15">
        <f t="shared" si="10"/>
        <v>43251.350000000006</v>
      </c>
      <c r="M168" s="16">
        <f t="shared" si="11"/>
        <v>206729.44</v>
      </c>
      <c r="N168" s="15">
        <v>27768.22</v>
      </c>
      <c r="O168" s="16">
        <v>155897.36</v>
      </c>
      <c r="P168" s="15">
        <v>15413.18</v>
      </c>
      <c r="Q168" s="16">
        <v>51027.18</v>
      </c>
      <c r="R168" s="15">
        <f t="shared" si="12"/>
        <v>43181.4</v>
      </c>
      <c r="S168" s="16">
        <f t="shared" si="13"/>
        <v>206924.53999999998</v>
      </c>
    </row>
    <row r="169" spans="1:19" ht="11.25">
      <c r="A169" s="1" t="s">
        <v>15</v>
      </c>
      <c r="B169" s="15">
        <v>35578.9</v>
      </c>
      <c r="C169" s="16">
        <v>185449.85</v>
      </c>
      <c r="D169" s="15">
        <v>17497.9</v>
      </c>
      <c r="E169" s="16">
        <v>61040.28</v>
      </c>
      <c r="F169" s="15">
        <f t="shared" si="8"/>
        <v>53076.8</v>
      </c>
      <c r="G169" s="16">
        <f t="shared" si="9"/>
        <v>246490.13</v>
      </c>
      <c r="H169" s="15">
        <v>35556.4</v>
      </c>
      <c r="I169" s="16">
        <v>184453.86</v>
      </c>
      <c r="J169" s="15">
        <v>17465.72</v>
      </c>
      <c r="K169" s="16">
        <v>60890.09</v>
      </c>
      <c r="L169" s="15">
        <f t="shared" si="10"/>
        <v>53022.12</v>
      </c>
      <c r="M169" s="16">
        <f t="shared" si="11"/>
        <v>245343.94999999998</v>
      </c>
      <c r="N169" s="15">
        <v>35508.81</v>
      </c>
      <c r="O169" s="16">
        <v>183624.31</v>
      </c>
      <c r="P169" s="15">
        <v>17440.13</v>
      </c>
      <c r="Q169" s="16">
        <v>60837.63</v>
      </c>
      <c r="R169" s="15">
        <f t="shared" si="12"/>
        <v>52948.94</v>
      </c>
      <c r="S169" s="16">
        <f t="shared" si="13"/>
        <v>244461.94</v>
      </c>
    </row>
    <row r="170" spans="1:19" ht="11.25">
      <c r="A170" s="1" t="s">
        <v>16</v>
      </c>
      <c r="B170" s="15">
        <v>19004.71</v>
      </c>
      <c r="C170" s="16">
        <v>107522.66</v>
      </c>
      <c r="D170" s="15">
        <v>8554.47</v>
      </c>
      <c r="E170" s="16">
        <v>26959.09</v>
      </c>
      <c r="F170" s="15">
        <f t="shared" si="8"/>
        <v>27559.18</v>
      </c>
      <c r="G170" s="16">
        <f t="shared" si="9"/>
        <v>134481.75</v>
      </c>
      <c r="H170" s="15">
        <v>19068.36</v>
      </c>
      <c r="I170" s="16">
        <v>107795.63</v>
      </c>
      <c r="J170" s="15">
        <v>8540.9</v>
      </c>
      <c r="K170" s="16">
        <v>26930.86</v>
      </c>
      <c r="L170" s="15">
        <f t="shared" si="10"/>
        <v>27609.260000000002</v>
      </c>
      <c r="M170" s="16">
        <f t="shared" si="11"/>
        <v>134726.49</v>
      </c>
      <c r="N170" s="15">
        <v>18080.22</v>
      </c>
      <c r="O170" s="16">
        <v>102791.68</v>
      </c>
      <c r="P170" s="15">
        <v>8459.59</v>
      </c>
      <c r="Q170" s="16">
        <v>26756.77</v>
      </c>
      <c r="R170" s="15">
        <f t="shared" si="12"/>
        <v>26539.81</v>
      </c>
      <c r="S170" s="16">
        <f t="shared" si="13"/>
        <v>129548.45</v>
      </c>
    </row>
    <row r="171" spans="1:19" ht="11.25">
      <c r="A171" s="1" t="s">
        <v>17</v>
      </c>
      <c r="B171" s="15">
        <v>19541.9</v>
      </c>
      <c r="C171" s="16">
        <v>120432.42</v>
      </c>
      <c r="D171" s="15">
        <v>12278.28</v>
      </c>
      <c r="E171" s="16">
        <v>39628.95</v>
      </c>
      <c r="F171" s="15">
        <f t="shared" si="8"/>
        <v>31820.18</v>
      </c>
      <c r="G171" s="16">
        <f t="shared" si="9"/>
        <v>160061.37</v>
      </c>
      <c r="H171" s="15">
        <v>19485.45</v>
      </c>
      <c r="I171" s="16">
        <v>120221.41</v>
      </c>
      <c r="J171" s="15">
        <v>12255.9</v>
      </c>
      <c r="K171" s="16">
        <v>39571.68</v>
      </c>
      <c r="L171" s="15">
        <f t="shared" si="10"/>
        <v>31741.35</v>
      </c>
      <c r="M171" s="16">
        <f t="shared" si="11"/>
        <v>159793.09</v>
      </c>
      <c r="N171" s="15">
        <v>19339.72</v>
      </c>
      <c r="O171" s="16">
        <v>119756.68</v>
      </c>
      <c r="P171" s="15">
        <v>12267.18</v>
      </c>
      <c r="Q171" s="16">
        <v>39535.04</v>
      </c>
      <c r="R171" s="15">
        <f t="shared" si="12"/>
        <v>31606.9</v>
      </c>
      <c r="S171" s="16">
        <f t="shared" si="13"/>
        <v>159291.72</v>
      </c>
    </row>
    <row r="172" spans="1:19" ht="11.25">
      <c r="A172" s="1" t="s">
        <v>18</v>
      </c>
      <c r="B172" s="15">
        <v>79127.04</v>
      </c>
      <c r="C172" s="16">
        <v>413304.8</v>
      </c>
      <c r="D172" s="15">
        <v>31217.95</v>
      </c>
      <c r="E172" s="16">
        <v>109781.28</v>
      </c>
      <c r="F172" s="15">
        <f t="shared" si="8"/>
        <v>110344.98999999999</v>
      </c>
      <c r="G172" s="16">
        <f t="shared" si="9"/>
        <v>523086.07999999996</v>
      </c>
      <c r="H172" s="15">
        <v>79442.4</v>
      </c>
      <c r="I172" s="16">
        <v>413302.04</v>
      </c>
      <c r="J172" s="15">
        <v>31138.18</v>
      </c>
      <c r="K172" s="16">
        <v>109528.91</v>
      </c>
      <c r="L172" s="15">
        <f t="shared" si="10"/>
        <v>110580.57999999999</v>
      </c>
      <c r="M172" s="16">
        <f t="shared" si="11"/>
        <v>522830.94999999995</v>
      </c>
      <c r="N172" s="15">
        <v>77006.04</v>
      </c>
      <c r="O172" s="16">
        <v>406613.04</v>
      </c>
      <c r="P172" s="15">
        <v>31136.5</v>
      </c>
      <c r="Q172" s="16">
        <v>109639.23</v>
      </c>
      <c r="R172" s="15">
        <f t="shared" si="12"/>
        <v>108142.54</v>
      </c>
      <c r="S172" s="16">
        <f t="shared" si="13"/>
        <v>516252.26999999996</v>
      </c>
    </row>
    <row r="173" spans="1:19" ht="11.25">
      <c r="A173" s="1" t="s">
        <v>19</v>
      </c>
      <c r="B173" s="15">
        <v>80424.85</v>
      </c>
      <c r="C173" s="16">
        <v>461609.52</v>
      </c>
      <c r="D173" s="15">
        <v>33357.81</v>
      </c>
      <c r="E173" s="16">
        <v>104032.09</v>
      </c>
      <c r="F173" s="15">
        <f t="shared" si="8"/>
        <v>113782.66</v>
      </c>
      <c r="G173" s="16">
        <f t="shared" si="9"/>
        <v>565641.61</v>
      </c>
      <c r="H173" s="15">
        <v>79948.04</v>
      </c>
      <c r="I173" s="16">
        <v>457203.22</v>
      </c>
      <c r="J173" s="15">
        <v>33068.36</v>
      </c>
      <c r="K173" s="16">
        <v>103236.5</v>
      </c>
      <c r="L173" s="15">
        <f t="shared" si="10"/>
        <v>113016.4</v>
      </c>
      <c r="M173" s="16">
        <f t="shared" si="11"/>
        <v>560439.72</v>
      </c>
      <c r="N173" s="15">
        <v>79701.09</v>
      </c>
      <c r="O173" s="16">
        <v>461573.95</v>
      </c>
      <c r="P173" s="15">
        <v>33189.86</v>
      </c>
      <c r="Q173" s="16">
        <v>103675.91</v>
      </c>
      <c r="R173" s="15">
        <f t="shared" si="12"/>
        <v>112890.95</v>
      </c>
      <c r="S173" s="16">
        <f t="shared" si="13"/>
        <v>565249.86</v>
      </c>
    </row>
    <row r="174" spans="1:19" ht="11.25">
      <c r="A174" s="2" t="s">
        <v>20</v>
      </c>
      <c r="B174" s="17">
        <v>344105.04</v>
      </c>
      <c r="C174" s="18">
        <v>1856671.23</v>
      </c>
      <c r="D174" s="17">
        <v>150718.71</v>
      </c>
      <c r="E174" s="18">
        <v>507714.76</v>
      </c>
      <c r="F174" s="17">
        <f t="shared" si="8"/>
        <v>494823.75</v>
      </c>
      <c r="G174" s="18">
        <f t="shared" si="9"/>
        <v>2364385.99</v>
      </c>
      <c r="H174" s="17">
        <v>342525.4</v>
      </c>
      <c r="I174" s="18">
        <v>1848139.08</v>
      </c>
      <c r="J174" s="17">
        <v>150200.22</v>
      </c>
      <c r="K174" s="18">
        <v>506046.9</v>
      </c>
      <c r="L174" s="17">
        <f t="shared" si="10"/>
        <v>492725.62</v>
      </c>
      <c r="M174" s="18">
        <f t="shared" si="11"/>
        <v>2354185.98</v>
      </c>
      <c r="N174" s="17">
        <v>338901.54</v>
      </c>
      <c r="O174" s="18">
        <v>1829268.4</v>
      </c>
      <c r="P174" s="17">
        <v>150089.9</v>
      </c>
      <c r="Q174" s="18">
        <v>506242.22</v>
      </c>
      <c r="R174" s="17">
        <f t="shared" si="12"/>
        <v>488991.43999999994</v>
      </c>
      <c r="S174" s="18">
        <f t="shared" si="13"/>
        <v>2335510.62</v>
      </c>
    </row>
    <row r="175" spans="1:19" ht="11.25">
      <c r="A175" s="2" t="s">
        <v>21</v>
      </c>
      <c r="B175" s="17">
        <v>46771.66</v>
      </c>
      <c r="C175" s="18">
        <v>267153.66</v>
      </c>
      <c r="D175" s="17">
        <v>17562.9</v>
      </c>
      <c r="E175" s="18">
        <v>76147.43</v>
      </c>
      <c r="F175" s="17">
        <f t="shared" si="8"/>
        <v>64334.560000000005</v>
      </c>
      <c r="G175" s="18">
        <f t="shared" si="9"/>
        <v>343301.08999999997</v>
      </c>
      <c r="H175" s="17">
        <v>46995.22</v>
      </c>
      <c r="I175" s="18">
        <v>269051.45</v>
      </c>
      <c r="J175" s="17">
        <v>17519.68</v>
      </c>
      <c r="K175" s="18">
        <v>76032.49</v>
      </c>
      <c r="L175" s="17">
        <f t="shared" si="10"/>
        <v>64514.9</v>
      </c>
      <c r="M175" s="18">
        <f t="shared" si="11"/>
        <v>345083.94</v>
      </c>
      <c r="N175" s="17">
        <v>46385.22</v>
      </c>
      <c r="O175" s="18">
        <v>263877.59</v>
      </c>
      <c r="P175" s="17">
        <v>17443.95</v>
      </c>
      <c r="Q175" s="18">
        <v>75876.18</v>
      </c>
      <c r="R175" s="17">
        <f t="shared" si="12"/>
        <v>63829.17</v>
      </c>
      <c r="S175" s="18">
        <f t="shared" si="13"/>
        <v>339753.77</v>
      </c>
    </row>
    <row r="176" spans="1:19" ht="11.25">
      <c r="A176" s="2" t="s">
        <v>22</v>
      </c>
      <c r="B176" s="17">
        <v>25691.14</v>
      </c>
      <c r="C176" s="18">
        <v>162287.71</v>
      </c>
      <c r="D176" s="17">
        <v>10123.52</v>
      </c>
      <c r="E176" s="18">
        <v>42346.09</v>
      </c>
      <c r="F176" s="17">
        <f t="shared" si="8"/>
        <v>35814.66</v>
      </c>
      <c r="G176" s="18">
        <f t="shared" si="9"/>
        <v>204633.8</v>
      </c>
      <c r="H176" s="17">
        <v>25957.68</v>
      </c>
      <c r="I176" s="18">
        <v>163752.18</v>
      </c>
      <c r="J176" s="17">
        <v>10145.54</v>
      </c>
      <c r="K176" s="18">
        <v>42386.13</v>
      </c>
      <c r="L176" s="17">
        <f t="shared" si="10"/>
        <v>36103.22</v>
      </c>
      <c r="M176" s="18">
        <f t="shared" si="11"/>
        <v>206138.31</v>
      </c>
      <c r="N176" s="17">
        <v>25256.31</v>
      </c>
      <c r="O176" s="18">
        <v>160070.86</v>
      </c>
      <c r="P176" s="17">
        <v>10064.31</v>
      </c>
      <c r="Q176" s="18">
        <v>42219.77</v>
      </c>
      <c r="R176" s="17">
        <f t="shared" si="12"/>
        <v>35320.62</v>
      </c>
      <c r="S176" s="18">
        <f t="shared" si="13"/>
        <v>202290.62999999998</v>
      </c>
    </row>
    <row r="177" spans="1:19" ht="11.25">
      <c r="A177" s="2" t="s">
        <v>23</v>
      </c>
      <c r="B177" s="17">
        <v>12809.14</v>
      </c>
      <c r="C177" s="18">
        <v>88418.28</v>
      </c>
      <c r="D177" s="17">
        <v>6041.61</v>
      </c>
      <c r="E177" s="18">
        <v>26244.19</v>
      </c>
      <c r="F177" s="17">
        <f t="shared" si="8"/>
        <v>18850.75</v>
      </c>
      <c r="G177" s="18">
        <f t="shared" si="9"/>
        <v>114662.47</v>
      </c>
      <c r="H177" s="17">
        <v>12803.36</v>
      </c>
      <c r="I177" s="18">
        <v>87676.63</v>
      </c>
      <c r="J177" s="17">
        <v>6035.63</v>
      </c>
      <c r="K177" s="18">
        <v>26176.59</v>
      </c>
      <c r="L177" s="17">
        <f t="shared" si="10"/>
        <v>18838.99</v>
      </c>
      <c r="M177" s="18">
        <f t="shared" si="11"/>
        <v>113853.22</v>
      </c>
      <c r="N177" s="17">
        <v>12673.4</v>
      </c>
      <c r="O177" s="18">
        <v>88305.68</v>
      </c>
      <c r="P177" s="17">
        <v>6016.31</v>
      </c>
      <c r="Q177" s="18">
        <v>26142.72</v>
      </c>
      <c r="R177" s="17">
        <f t="shared" si="12"/>
        <v>18689.71</v>
      </c>
      <c r="S177" s="18">
        <f t="shared" si="13"/>
        <v>114448.4</v>
      </c>
    </row>
    <row r="178" spans="1:19" ht="11.25">
      <c r="A178" s="2" t="s">
        <v>24</v>
      </c>
      <c r="B178" s="17">
        <v>76189.95</v>
      </c>
      <c r="C178" s="18">
        <v>358848.32</v>
      </c>
      <c r="D178" s="17">
        <v>28322.04</v>
      </c>
      <c r="E178" s="18">
        <v>96537.62</v>
      </c>
      <c r="F178" s="17">
        <f t="shared" si="8"/>
        <v>104511.98999999999</v>
      </c>
      <c r="G178" s="18">
        <f t="shared" si="9"/>
        <v>455385.94</v>
      </c>
      <c r="H178" s="17">
        <v>75874.77</v>
      </c>
      <c r="I178" s="18">
        <v>354296.36</v>
      </c>
      <c r="J178" s="17">
        <v>28133.36</v>
      </c>
      <c r="K178" s="18">
        <v>95743.9</v>
      </c>
      <c r="L178" s="17">
        <f t="shared" si="10"/>
        <v>104008.13</v>
      </c>
      <c r="M178" s="18">
        <f t="shared" si="11"/>
        <v>450040.26</v>
      </c>
      <c r="N178" s="17">
        <v>74456.27</v>
      </c>
      <c r="O178" s="18">
        <v>349195.68</v>
      </c>
      <c r="P178" s="17">
        <v>28096.81</v>
      </c>
      <c r="Q178" s="18">
        <v>95928.27</v>
      </c>
      <c r="R178" s="17">
        <f t="shared" si="12"/>
        <v>102553.08</v>
      </c>
      <c r="S178" s="18">
        <f t="shared" si="13"/>
        <v>445123.95</v>
      </c>
    </row>
    <row r="179" spans="1:19" ht="11.25">
      <c r="A179" s="1" t="s">
        <v>25</v>
      </c>
      <c r="B179" s="15">
        <v>97160.95</v>
      </c>
      <c r="C179" s="16">
        <v>463579.37</v>
      </c>
      <c r="D179" s="15">
        <v>36308.61</v>
      </c>
      <c r="E179" s="16">
        <v>123869.9</v>
      </c>
      <c r="F179" s="15">
        <f t="shared" si="8"/>
        <v>133469.56</v>
      </c>
      <c r="G179" s="16">
        <f t="shared" si="9"/>
        <v>587449.27</v>
      </c>
      <c r="H179" s="15">
        <v>96679.4</v>
      </c>
      <c r="I179" s="16">
        <v>453226.49</v>
      </c>
      <c r="J179" s="15">
        <v>36211.95</v>
      </c>
      <c r="K179" s="16">
        <v>123232.9</v>
      </c>
      <c r="L179" s="15">
        <f t="shared" si="10"/>
        <v>132891.34999999998</v>
      </c>
      <c r="M179" s="16">
        <f t="shared" si="11"/>
        <v>576459.39</v>
      </c>
      <c r="N179" s="15">
        <v>93691.9</v>
      </c>
      <c r="O179" s="16">
        <v>450169.54</v>
      </c>
      <c r="P179" s="15">
        <v>36128.63</v>
      </c>
      <c r="Q179" s="16">
        <v>123345.59</v>
      </c>
      <c r="R179" s="15">
        <f t="shared" si="12"/>
        <v>129820.53</v>
      </c>
      <c r="S179" s="16">
        <f t="shared" si="13"/>
        <v>573515.13</v>
      </c>
    </row>
    <row r="180" spans="1:19" ht="11.25">
      <c r="A180" s="1" t="s">
        <v>26</v>
      </c>
      <c r="B180" s="15">
        <v>28284.85</v>
      </c>
      <c r="C180" s="16">
        <v>161659.81</v>
      </c>
      <c r="D180" s="15">
        <v>11318.09</v>
      </c>
      <c r="E180" s="16">
        <v>41715.19</v>
      </c>
      <c r="F180" s="15">
        <f t="shared" si="8"/>
        <v>39602.94</v>
      </c>
      <c r="G180" s="16">
        <f t="shared" si="9"/>
        <v>203375</v>
      </c>
      <c r="H180" s="15">
        <v>28286.04</v>
      </c>
      <c r="I180" s="16">
        <v>161533.13</v>
      </c>
      <c r="J180" s="15">
        <v>11327</v>
      </c>
      <c r="K180" s="16">
        <v>41599.45</v>
      </c>
      <c r="L180" s="15">
        <f t="shared" si="10"/>
        <v>39613.04</v>
      </c>
      <c r="M180" s="16">
        <f t="shared" si="11"/>
        <v>203132.58000000002</v>
      </c>
      <c r="N180" s="15">
        <v>27591.95</v>
      </c>
      <c r="O180" s="16">
        <v>157689.27</v>
      </c>
      <c r="P180" s="15">
        <v>11227.27</v>
      </c>
      <c r="Q180" s="16">
        <v>41418.31</v>
      </c>
      <c r="R180" s="15">
        <f t="shared" si="12"/>
        <v>38819.22</v>
      </c>
      <c r="S180" s="16">
        <f t="shared" si="13"/>
        <v>199107.58</v>
      </c>
    </row>
    <row r="181" spans="1:19" ht="11.25">
      <c r="A181" s="1" t="s">
        <v>27</v>
      </c>
      <c r="B181" s="15">
        <v>135703.33</v>
      </c>
      <c r="C181" s="16">
        <v>678715.33</v>
      </c>
      <c r="D181" s="15">
        <v>48972</v>
      </c>
      <c r="E181" s="16">
        <v>173591.09</v>
      </c>
      <c r="F181" s="15">
        <f t="shared" si="8"/>
        <v>184675.33</v>
      </c>
      <c r="G181" s="16">
        <f t="shared" si="9"/>
        <v>852306.4199999999</v>
      </c>
      <c r="H181" s="15">
        <v>133892.54</v>
      </c>
      <c r="I181" s="16">
        <v>666418.5</v>
      </c>
      <c r="J181" s="15">
        <v>48650.4</v>
      </c>
      <c r="K181" s="16">
        <v>172351.86</v>
      </c>
      <c r="L181" s="15">
        <f t="shared" si="10"/>
        <v>182542.94</v>
      </c>
      <c r="M181" s="16">
        <f t="shared" si="11"/>
        <v>838770.36</v>
      </c>
      <c r="N181" s="15">
        <v>133726.04</v>
      </c>
      <c r="O181" s="16">
        <v>668754.13</v>
      </c>
      <c r="P181" s="15">
        <v>48470.95</v>
      </c>
      <c r="Q181" s="16">
        <v>172509.22</v>
      </c>
      <c r="R181" s="15">
        <f t="shared" si="12"/>
        <v>182196.99</v>
      </c>
      <c r="S181" s="16">
        <f t="shared" si="13"/>
        <v>841263.35</v>
      </c>
    </row>
    <row r="182" spans="1:19" ht="11.25">
      <c r="A182" s="2" t="s">
        <v>28</v>
      </c>
      <c r="B182" s="17">
        <v>261149.14</v>
      </c>
      <c r="C182" s="18">
        <v>1303954.52</v>
      </c>
      <c r="D182" s="17">
        <v>96598.71</v>
      </c>
      <c r="E182" s="18">
        <v>339176.19</v>
      </c>
      <c r="F182" s="17">
        <f t="shared" si="8"/>
        <v>357747.85000000003</v>
      </c>
      <c r="G182" s="18">
        <f t="shared" si="9"/>
        <v>1643130.71</v>
      </c>
      <c r="H182" s="17">
        <v>258858</v>
      </c>
      <c r="I182" s="18">
        <v>1281178.13</v>
      </c>
      <c r="J182" s="17">
        <v>96189.36</v>
      </c>
      <c r="K182" s="18">
        <v>337184.22</v>
      </c>
      <c r="L182" s="17">
        <f t="shared" si="10"/>
        <v>355047.36</v>
      </c>
      <c r="M182" s="18">
        <f t="shared" si="11"/>
        <v>1618362.3499999999</v>
      </c>
      <c r="N182" s="17">
        <v>255009.9</v>
      </c>
      <c r="O182" s="18">
        <v>1276612.95</v>
      </c>
      <c r="P182" s="17">
        <v>95826.86</v>
      </c>
      <c r="Q182" s="18">
        <v>337273.13</v>
      </c>
      <c r="R182" s="17">
        <f t="shared" si="12"/>
        <v>350836.76</v>
      </c>
      <c r="S182" s="18">
        <f t="shared" si="13"/>
        <v>1613886.08</v>
      </c>
    </row>
    <row r="183" spans="1:19" ht="11.25">
      <c r="A183" s="1" t="s">
        <v>29</v>
      </c>
      <c r="B183" s="15">
        <v>11041.9</v>
      </c>
      <c r="C183" s="16">
        <v>64802.76</v>
      </c>
      <c r="D183" s="15">
        <v>3714.28</v>
      </c>
      <c r="E183" s="16">
        <v>22987.76</v>
      </c>
      <c r="F183" s="15">
        <f t="shared" si="8"/>
        <v>14756.18</v>
      </c>
      <c r="G183" s="16">
        <f t="shared" si="9"/>
        <v>87790.52</v>
      </c>
      <c r="H183" s="15">
        <v>11080.22</v>
      </c>
      <c r="I183" s="16">
        <v>65351.13</v>
      </c>
      <c r="J183" s="15">
        <v>3716.22</v>
      </c>
      <c r="K183" s="16">
        <v>22959.77</v>
      </c>
      <c r="L183" s="15">
        <f t="shared" si="10"/>
        <v>14796.439999999999</v>
      </c>
      <c r="M183" s="16">
        <f t="shared" si="11"/>
        <v>88310.9</v>
      </c>
      <c r="N183" s="15">
        <v>10277.4</v>
      </c>
      <c r="O183" s="16">
        <v>62398.45</v>
      </c>
      <c r="P183" s="15">
        <v>3685.68</v>
      </c>
      <c r="Q183" s="16">
        <v>22818.41</v>
      </c>
      <c r="R183" s="15">
        <f t="shared" si="12"/>
        <v>13963.08</v>
      </c>
      <c r="S183" s="16">
        <f t="shared" si="13"/>
        <v>85216.86</v>
      </c>
    </row>
    <row r="184" spans="1:19" ht="11.25">
      <c r="A184" s="1" t="s">
        <v>30</v>
      </c>
      <c r="B184" s="15">
        <v>4566.61</v>
      </c>
      <c r="C184" s="16">
        <v>36670.95</v>
      </c>
      <c r="D184" s="15">
        <v>2425.66</v>
      </c>
      <c r="E184" s="16">
        <v>14002.76</v>
      </c>
      <c r="F184" s="15">
        <f t="shared" si="8"/>
        <v>6992.2699999999995</v>
      </c>
      <c r="G184" s="16">
        <f t="shared" si="9"/>
        <v>50673.71</v>
      </c>
      <c r="H184" s="15">
        <v>4695.95</v>
      </c>
      <c r="I184" s="16">
        <v>36990.13</v>
      </c>
      <c r="J184" s="15">
        <v>2444.72</v>
      </c>
      <c r="K184" s="16">
        <v>14014.86</v>
      </c>
      <c r="L184" s="15">
        <f t="shared" si="10"/>
        <v>7140.67</v>
      </c>
      <c r="M184" s="16">
        <f t="shared" si="11"/>
        <v>51004.99</v>
      </c>
      <c r="N184" s="15">
        <v>4596.59</v>
      </c>
      <c r="O184" s="16">
        <v>35947.13</v>
      </c>
      <c r="P184" s="15">
        <v>2427</v>
      </c>
      <c r="Q184" s="16">
        <v>13903.22</v>
      </c>
      <c r="R184" s="15">
        <f t="shared" si="12"/>
        <v>7023.59</v>
      </c>
      <c r="S184" s="16">
        <f t="shared" si="13"/>
        <v>49850.35</v>
      </c>
    </row>
    <row r="185" spans="1:19" ht="11.25">
      <c r="A185" s="1" t="s">
        <v>31</v>
      </c>
      <c r="B185" s="15">
        <v>49533.04</v>
      </c>
      <c r="C185" s="16">
        <v>302546.42</v>
      </c>
      <c r="D185" s="15">
        <v>16391.76</v>
      </c>
      <c r="E185" s="16">
        <v>69384.23</v>
      </c>
      <c r="F185" s="15">
        <f t="shared" si="8"/>
        <v>65924.8</v>
      </c>
      <c r="G185" s="16">
        <f t="shared" si="9"/>
        <v>371930.64999999997</v>
      </c>
      <c r="H185" s="15">
        <v>49148.09</v>
      </c>
      <c r="I185" s="16">
        <v>300096.09</v>
      </c>
      <c r="J185" s="15">
        <v>16300.18</v>
      </c>
      <c r="K185" s="16">
        <v>68984.18</v>
      </c>
      <c r="L185" s="15">
        <f t="shared" si="10"/>
        <v>65448.27</v>
      </c>
      <c r="M185" s="16">
        <f t="shared" si="11"/>
        <v>369080.27</v>
      </c>
      <c r="N185" s="15">
        <v>48676.31</v>
      </c>
      <c r="O185" s="16">
        <v>301920.4</v>
      </c>
      <c r="P185" s="15">
        <v>16207.09</v>
      </c>
      <c r="Q185" s="16">
        <v>68871.27</v>
      </c>
      <c r="R185" s="15">
        <f t="shared" si="12"/>
        <v>64883.399999999994</v>
      </c>
      <c r="S185" s="16">
        <f t="shared" si="13"/>
        <v>370791.67000000004</v>
      </c>
    </row>
    <row r="186" spans="1:19" ht="11.25">
      <c r="A186" s="2" t="s">
        <v>32</v>
      </c>
      <c r="B186" s="17">
        <v>65141.57</v>
      </c>
      <c r="C186" s="18">
        <v>404020.14</v>
      </c>
      <c r="D186" s="17">
        <v>22531.71</v>
      </c>
      <c r="E186" s="18">
        <v>106374.76</v>
      </c>
      <c r="F186" s="17">
        <f t="shared" si="8"/>
        <v>87673.28</v>
      </c>
      <c r="G186" s="18">
        <f t="shared" si="9"/>
        <v>510394.9</v>
      </c>
      <c r="H186" s="17">
        <v>64924.27</v>
      </c>
      <c r="I186" s="18">
        <v>402437.36</v>
      </c>
      <c r="J186" s="17">
        <v>22461.13</v>
      </c>
      <c r="K186" s="18">
        <v>105958.81</v>
      </c>
      <c r="L186" s="17">
        <f t="shared" si="10"/>
        <v>87385.4</v>
      </c>
      <c r="M186" s="18">
        <f t="shared" si="11"/>
        <v>508396.17</v>
      </c>
      <c r="N186" s="17">
        <v>63550.31</v>
      </c>
      <c r="O186" s="18">
        <v>400265.99</v>
      </c>
      <c r="P186" s="17">
        <v>22319.77</v>
      </c>
      <c r="Q186" s="18">
        <v>105592.91</v>
      </c>
      <c r="R186" s="17">
        <f t="shared" si="12"/>
        <v>85870.08</v>
      </c>
      <c r="S186" s="18">
        <f t="shared" si="13"/>
        <v>505858.9</v>
      </c>
    </row>
    <row r="187" spans="1:19" ht="11.25">
      <c r="A187" s="1" t="s">
        <v>33</v>
      </c>
      <c r="B187" s="15">
        <v>14599.04</v>
      </c>
      <c r="C187" s="16">
        <v>89721.61</v>
      </c>
      <c r="D187" s="15">
        <v>8288.28</v>
      </c>
      <c r="E187" s="16">
        <v>29919.76</v>
      </c>
      <c r="F187" s="15">
        <f t="shared" si="8"/>
        <v>22887.32</v>
      </c>
      <c r="G187" s="16">
        <f t="shared" si="9"/>
        <v>119641.37</v>
      </c>
      <c r="H187" s="15">
        <v>14596.72</v>
      </c>
      <c r="I187" s="16">
        <v>89241.95</v>
      </c>
      <c r="J187" s="15">
        <v>8256.5</v>
      </c>
      <c r="K187" s="16">
        <v>29763.86</v>
      </c>
      <c r="L187" s="15">
        <f t="shared" si="10"/>
        <v>22853.22</v>
      </c>
      <c r="M187" s="16">
        <f t="shared" si="11"/>
        <v>119005.81</v>
      </c>
      <c r="N187" s="15">
        <v>14502.54</v>
      </c>
      <c r="O187" s="16">
        <v>89636.81</v>
      </c>
      <c r="P187" s="15">
        <v>8222.5</v>
      </c>
      <c r="Q187" s="16">
        <v>29629.68</v>
      </c>
      <c r="R187" s="15">
        <f t="shared" si="12"/>
        <v>22725.04</v>
      </c>
      <c r="S187" s="16">
        <f t="shared" si="13"/>
        <v>119266.48999999999</v>
      </c>
    </row>
    <row r="188" spans="1:19" ht="11.25">
      <c r="A188" s="1" t="s">
        <v>34</v>
      </c>
      <c r="B188" s="15">
        <v>16833.47</v>
      </c>
      <c r="C188" s="16">
        <v>109655.42</v>
      </c>
      <c r="D188" s="15">
        <v>9705.81</v>
      </c>
      <c r="E188" s="16">
        <v>35880.81</v>
      </c>
      <c r="F188" s="15">
        <f t="shared" si="8"/>
        <v>26539.28</v>
      </c>
      <c r="G188" s="16">
        <f t="shared" si="9"/>
        <v>145536.22999999998</v>
      </c>
      <c r="H188" s="15">
        <v>17097.86</v>
      </c>
      <c r="I188" s="16">
        <v>109511.72</v>
      </c>
      <c r="J188" s="15">
        <v>9690.77</v>
      </c>
      <c r="K188" s="16">
        <v>35832.59</v>
      </c>
      <c r="L188" s="15">
        <f t="shared" si="10"/>
        <v>26788.63</v>
      </c>
      <c r="M188" s="16">
        <f t="shared" si="11"/>
        <v>145344.31</v>
      </c>
      <c r="N188" s="15">
        <v>16986.68</v>
      </c>
      <c r="O188" s="16">
        <v>108618.09</v>
      </c>
      <c r="P188" s="15">
        <v>9654.18</v>
      </c>
      <c r="Q188" s="16">
        <v>35713.68</v>
      </c>
      <c r="R188" s="15">
        <f t="shared" si="12"/>
        <v>26640.86</v>
      </c>
      <c r="S188" s="16">
        <f t="shared" si="13"/>
        <v>144331.77</v>
      </c>
    </row>
    <row r="189" spans="1:19" ht="11.25">
      <c r="A189" s="1" t="s">
        <v>35</v>
      </c>
      <c r="B189" s="15">
        <v>6695.04</v>
      </c>
      <c r="C189" s="16">
        <v>45575.66</v>
      </c>
      <c r="D189" s="15">
        <v>3915.61</v>
      </c>
      <c r="E189" s="16">
        <v>19724.66</v>
      </c>
      <c r="F189" s="15">
        <f t="shared" si="8"/>
        <v>10610.65</v>
      </c>
      <c r="G189" s="16">
        <f t="shared" si="9"/>
        <v>65300.32000000001</v>
      </c>
      <c r="H189" s="15">
        <v>6693.59</v>
      </c>
      <c r="I189" s="16">
        <v>45705.04</v>
      </c>
      <c r="J189" s="15">
        <v>3902.45</v>
      </c>
      <c r="K189" s="16">
        <v>19666</v>
      </c>
      <c r="L189" s="15">
        <f t="shared" si="10"/>
        <v>10596.04</v>
      </c>
      <c r="M189" s="16">
        <f t="shared" si="11"/>
        <v>65371.04</v>
      </c>
      <c r="N189" s="15">
        <v>6506.5</v>
      </c>
      <c r="O189" s="16">
        <v>45182.86</v>
      </c>
      <c r="P189" s="15">
        <v>3887.45</v>
      </c>
      <c r="Q189" s="16">
        <v>19571.59</v>
      </c>
      <c r="R189" s="15">
        <f t="shared" si="12"/>
        <v>10393.95</v>
      </c>
      <c r="S189" s="16">
        <f t="shared" si="13"/>
        <v>64754.45</v>
      </c>
    </row>
    <row r="190" spans="1:19" ht="11.25">
      <c r="A190" s="1" t="s">
        <v>36</v>
      </c>
      <c r="B190" s="15">
        <v>9423.14</v>
      </c>
      <c r="C190" s="16">
        <v>68135.04</v>
      </c>
      <c r="D190" s="15">
        <v>3199.28</v>
      </c>
      <c r="E190" s="16">
        <v>14811.14</v>
      </c>
      <c r="F190" s="15">
        <f t="shared" si="8"/>
        <v>12622.42</v>
      </c>
      <c r="G190" s="16">
        <f t="shared" si="9"/>
        <v>82946.18</v>
      </c>
      <c r="H190" s="15">
        <v>9450.4</v>
      </c>
      <c r="I190" s="16">
        <v>67393.77</v>
      </c>
      <c r="J190" s="15">
        <v>3198.72</v>
      </c>
      <c r="K190" s="16">
        <v>14769.41</v>
      </c>
      <c r="L190" s="15">
        <f t="shared" si="10"/>
        <v>12649.119999999999</v>
      </c>
      <c r="M190" s="16">
        <f t="shared" si="11"/>
        <v>82163.18000000001</v>
      </c>
      <c r="N190" s="15">
        <v>9335.45</v>
      </c>
      <c r="O190" s="16">
        <v>67948.68</v>
      </c>
      <c r="P190" s="15">
        <v>3194.77</v>
      </c>
      <c r="Q190" s="16">
        <v>14784.4</v>
      </c>
      <c r="R190" s="15">
        <f t="shared" si="12"/>
        <v>12530.220000000001</v>
      </c>
      <c r="S190" s="16">
        <f t="shared" si="13"/>
        <v>82733.07999999999</v>
      </c>
    </row>
    <row r="191" spans="1:19" ht="11.25">
      <c r="A191" s="1" t="s">
        <v>37</v>
      </c>
      <c r="B191" s="15">
        <v>24281.19</v>
      </c>
      <c r="C191" s="16">
        <v>152759.66</v>
      </c>
      <c r="D191" s="15">
        <v>12584</v>
      </c>
      <c r="E191" s="16">
        <v>49546.14</v>
      </c>
      <c r="F191" s="15">
        <f t="shared" si="8"/>
        <v>36865.19</v>
      </c>
      <c r="G191" s="16">
        <f t="shared" si="9"/>
        <v>202305.8</v>
      </c>
      <c r="H191" s="15">
        <v>24269.59</v>
      </c>
      <c r="I191" s="16">
        <v>152573.81</v>
      </c>
      <c r="J191" s="15">
        <v>12552.72</v>
      </c>
      <c r="K191" s="16">
        <v>49408.95</v>
      </c>
      <c r="L191" s="15">
        <f t="shared" si="10"/>
        <v>36822.31</v>
      </c>
      <c r="M191" s="16">
        <f t="shared" si="11"/>
        <v>201982.76</v>
      </c>
      <c r="N191" s="15">
        <v>23921.86</v>
      </c>
      <c r="O191" s="16">
        <v>153078.95</v>
      </c>
      <c r="P191" s="15">
        <v>12534.68</v>
      </c>
      <c r="Q191" s="16">
        <v>49361.68</v>
      </c>
      <c r="R191" s="15">
        <f t="shared" si="12"/>
        <v>36456.54</v>
      </c>
      <c r="S191" s="16">
        <f t="shared" si="13"/>
        <v>202440.63</v>
      </c>
    </row>
    <row r="192" spans="1:19" ht="11.25">
      <c r="A192" s="2" t="s">
        <v>38</v>
      </c>
      <c r="B192" s="17">
        <v>71831.9</v>
      </c>
      <c r="C192" s="18">
        <v>465847.42</v>
      </c>
      <c r="D192" s="17">
        <v>37693</v>
      </c>
      <c r="E192" s="18">
        <v>149882.52</v>
      </c>
      <c r="F192" s="17">
        <f t="shared" si="8"/>
        <v>109524.9</v>
      </c>
      <c r="G192" s="18">
        <f t="shared" si="9"/>
        <v>615729.94</v>
      </c>
      <c r="H192" s="17">
        <v>72108.18</v>
      </c>
      <c r="I192" s="18">
        <v>464426.32</v>
      </c>
      <c r="J192" s="17">
        <v>37601.18</v>
      </c>
      <c r="K192" s="18">
        <v>149440.81</v>
      </c>
      <c r="L192" s="17">
        <f t="shared" si="10"/>
        <v>109709.35999999999</v>
      </c>
      <c r="M192" s="18">
        <f t="shared" si="11"/>
        <v>613867.13</v>
      </c>
      <c r="N192" s="17">
        <v>71253.04</v>
      </c>
      <c r="O192" s="18">
        <v>464465.4</v>
      </c>
      <c r="P192" s="17">
        <v>37493.59</v>
      </c>
      <c r="Q192" s="18">
        <v>149061.04</v>
      </c>
      <c r="R192" s="17">
        <f t="shared" si="12"/>
        <v>108746.62999999999</v>
      </c>
      <c r="S192" s="18">
        <f t="shared" si="13"/>
        <v>613526.4400000001</v>
      </c>
    </row>
    <row r="193" spans="1:19" ht="11.25">
      <c r="A193" s="1" t="s">
        <v>39</v>
      </c>
      <c r="B193" s="15">
        <v>62898.47</v>
      </c>
      <c r="C193" s="16">
        <v>308911.9</v>
      </c>
      <c r="D193" s="15">
        <v>16239.95</v>
      </c>
      <c r="E193" s="16">
        <v>59126.85</v>
      </c>
      <c r="F193" s="15">
        <f t="shared" si="8"/>
        <v>79138.42</v>
      </c>
      <c r="G193" s="16">
        <f t="shared" si="9"/>
        <v>368038.75</v>
      </c>
      <c r="H193" s="15">
        <v>63314.27</v>
      </c>
      <c r="I193" s="16">
        <v>310450.09</v>
      </c>
      <c r="J193" s="15">
        <v>16220.68</v>
      </c>
      <c r="K193" s="16">
        <v>59096.63</v>
      </c>
      <c r="L193" s="15">
        <f t="shared" si="10"/>
        <v>79534.95</v>
      </c>
      <c r="M193" s="16">
        <f t="shared" si="11"/>
        <v>369546.72000000003</v>
      </c>
      <c r="N193" s="15">
        <v>63283.59</v>
      </c>
      <c r="O193" s="16">
        <v>315372.86</v>
      </c>
      <c r="P193" s="15">
        <v>16200.63</v>
      </c>
      <c r="Q193" s="16">
        <v>59193.04</v>
      </c>
      <c r="R193" s="15">
        <f t="shared" si="12"/>
        <v>79484.22</v>
      </c>
      <c r="S193" s="16">
        <f t="shared" si="13"/>
        <v>374565.89999999997</v>
      </c>
    </row>
    <row r="194" spans="1:19" ht="11.25">
      <c r="A194" s="1" t="s">
        <v>40</v>
      </c>
      <c r="B194" s="15">
        <v>54587.61</v>
      </c>
      <c r="C194" s="16">
        <v>266628.8</v>
      </c>
      <c r="D194" s="15">
        <v>15430.42</v>
      </c>
      <c r="E194" s="16">
        <v>56765.19</v>
      </c>
      <c r="F194" s="15">
        <f t="shared" si="8"/>
        <v>70018.03</v>
      </c>
      <c r="G194" s="16">
        <f t="shared" si="9"/>
        <v>323393.99</v>
      </c>
      <c r="H194" s="15">
        <v>54953.09</v>
      </c>
      <c r="I194" s="16">
        <v>269532.36</v>
      </c>
      <c r="J194" s="15">
        <v>15417.36</v>
      </c>
      <c r="K194" s="16">
        <v>56739.32</v>
      </c>
      <c r="L194" s="15">
        <f t="shared" si="10"/>
        <v>70370.45</v>
      </c>
      <c r="M194" s="16">
        <f t="shared" si="11"/>
        <v>326271.68</v>
      </c>
      <c r="N194" s="15">
        <v>55038.5</v>
      </c>
      <c r="O194" s="16">
        <v>274104.31</v>
      </c>
      <c r="P194" s="15">
        <v>15419.9</v>
      </c>
      <c r="Q194" s="16">
        <v>56924.81</v>
      </c>
      <c r="R194" s="15">
        <f t="shared" si="12"/>
        <v>70458.4</v>
      </c>
      <c r="S194" s="16">
        <f t="shared" si="13"/>
        <v>331029.12</v>
      </c>
    </row>
    <row r="195" spans="1:19" ht="11.25">
      <c r="A195" s="2" t="s">
        <v>41</v>
      </c>
      <c r="B195" s="17">
        <v>117486.09</v>
      </c>
      <c r="C195" s="18">
        <v>575540.71</v>
      </c>
      <c r="D195" s="17">
        <v>31670.38</v>
      </c>
      <c r="E195" s="18">
        <v>115892.04</v>
      </c>
      <c r="F195" s="17">
        <f t="shared" si="8"/>
        <v>149156.47</v>
      </c>
      <c r="G195" s="18">
        <f t="shared" si="9"/>
        <v>691432.75</v>
      </c>
      <c r="H195" s="17">
        <v>118267.36</v>
      </c>
      <c r="I195" s="18">
        <v>579982.45</v>
      </c>
      <c r="J195" s="17">
        <v>31638.04</v>
      </c>
      <c r="K195" s="18">
        <v>115835.95</v>
      </c>
      <c r="L195" s="17">
        <f t="shared" si="10"/>
        <v>149905.4</v>
      </c>
      <c r="M195" s="18">
        <f t="shared" si="11"/>
        <v>695818.3999999999</v>
      </c>
      <c r="N195" s="17">
        <v>118322.09</v>
      </c>
      <c r="O195" s="18">
        <v>589477.18</v>
      </c>
      <c r="P195" s="17">
        <v>31620.54</v>
      </c>
      <c r="Q195" s="18">
        <v>116117.86</v>
      </c>
      <c r="R195" s="17">
        <f t="shared" si="12"/>
        <v>149942.63</v>
      </c>
      <c r="S195" s="18">
        <f t="shared" si="13"/>
        <v>705595.04</v>
      </c>
    </row>
    <row r="196" spans="1:19" ht="11.25">
      <c r="A196" s="2" t="s">
        <v>42</v>
      </c>
      <c r="B196" s="17">
        <v>26152.04</v>
      </c>
      <c r="C196" s="18">
        <v>204285.47</v>
      </c>
      <c r="D196" s="17">
        <v>10604.85</v>
      </c>
      <c r="E196" s="18">
        <v>47435.52</v>
      </c>
      <c r="F196" s="17">
        <f t="shared" si="8"/>
        <v>36756.89</v>
      </c>
      <c r="G196" s="18">
        <f t="shared" si="9"/>
        <v>251720.99</v>
      </c>
      <c r="H196" s="17">
        <v>26094.36</v>
      </c>
      <c r="I196" s="18">
        <v>204037.99</v>
      </c>
      <c r="J196" s="17">
        <v>10580.04</v>
      </c>
      <c r="K196" s="18">
        <v>47355.86</v>
      </c>
      <c r="L196" s="17">
        <f t="shared" si="10"/>
        <v>36674.4</v>
      </c>
      <c r="M196" s="18">
        <f t="shared" si="11"/>
        <v>251393.84999999998</v>
      </c>
      <c r="N196" s="17">
        <v>25658.27</v>
      </c>
      <c r="O196" s="18">
        <v>204801.36</v>
      </c>
      <c r="P196" s="17">
        <v>10545.04</v>
      </c>
      <c r="Q196" s="18">
        <v>47401.36</v>
      </c>
      <c r="R196" s="17">
        <f t="shared" si="12"/>
        <v>36203.31</v>
      </c>
      <c r="S196" s="18">
        <f t="shared" si="13"/>
        <v>252202.71999999997</v>
      </c>
    </row>
    <row r="197" spans="1:19" ht="11.25">
      <c r="A197" s="1" t="s">
        <v>43</v>
      </c>
      <c r="B197" s="15">
        <v>24756.47</v>
      </c>
      <c r="C197" s="16">
        <v>145730.33</v>
      </c>
      <c r="D197" s="15">
        <v>14040.38</v>
      </c>
      <c r="E197" s="16">
        <v>48521.95</v>
      </c>
      <c r="F197" s="15">
        <f t="shared" si="8"/>
        <v>38796.85</v>
      </c>
      <c r="G197" s="16">
        <f t="shared" si="9"/>
        <v>194252.27999999997</v>
      </c>
      <c r="H197" s="15">
        <v>24785.36</v>
      </c>
      <c r="I197" s="16">
        <v>147551.13</v>
      </c>
      <c r="J197" s="15">
        <v>13996.77</v>
      </c>
      <c r="K197" s="16">
        <v>48418.18</v>
      </c>
      <c r="L197" s="15">
        <f t="shared" si="10"/>
        <v>38782.130000000005</v>
      </c>
      <c r="M197" s="16">
        <f t="shared" si="11"/>
        <v>195969.31</v>
      </c>
      <c r="N197" s="15">
        <v>24533.9</v>
      </c>
      <c r="O197" s="16">
        <v>144494.68</v>
      </c>
      <c r="P197" s="15">
        <v>13998.45</v>
      </c>
      <c r="Q197" s="16">
        <v>48388.59</v>
      </c>
      <c r="R197" s="15">
        <f t="shared" si="12"/>
        <v>38532.350000000006</v>
      </c>
      <c r="S197" s="16">
        <f t="shared" si="13"/>
        <v>192883.27</v>
      </c>
    </row>
    <row r="198" spans="1:19" ht="11.25">
      <c r="A198" s="1" t="s">
        <v>44</v>
      </c>
      <c r="B198" s="15">
        <v>12853.71</v>
      </c>
      <c r="C198" s="16">
        <v>86423.33</v>
      </c>
      <c r="D198" s="15">
        <v>7866.47</v>
      </c>
      <c r="E198" s="16">
        <v>31640.57</v>
      </c>
      <c r="F198" s="15">
        <f t="shared" si="8"/>
        <v>20720.18</v>
      </c>
      <c r="G198" s="16">
        <f t="shared" si="9"/>
        <v>118063.9</v>
      </c>
      <c r="H198" s="15">
        <v>12180.72</v>
      </c>
      <c r="I198" s="16">
        <v>86597.18</v>
      </c>
      <c r="J198" s="15">
        <v>7848.59</v>
      </c>
      <c r="K198" s="16">
        <v>31464.13</v>
      </c>
      <c r="L198" s="15">
        <f t="shared" si="10"/>
        <v>20029.309999999998</v>
      </c>
      <c r="M198" s="16">
        <f t="shared" si="11"/>
        <v>118061.31</v>
      </c>
      <c r="N198" s="15">
        <v>12079.86</v>
      </c>
      <c r="O198" s="16">
        <v>84400.18</v>
      </c>
      <c r="P198" s="15">
        <v>7811.13</v>
      </c>
      <c r="Q198" s="16">
        <v>31253.72</v>
      </c>
      <c r="R198" s="15">
        <f t="shared" si="12"/>
        <v>19890.99</v>
      </c>
      <c r="S198" s="16">
        <f t="shared" si="13"/>
        <v>115653.9</v>
      </c>
    </row>
    <row r="199" spans="1:19" ht="11.25">
      <c r="A199" s="2" t="s">
        <v>45</v>
      </c>
      <c r="B199" s="17">
        <v>37610.19</v>
      </c>
      <c r="C199" s="18">
        <v>232153.66</v>
      </c>
      <c r="D199" s="17">
        <v>21906.85</v>
      </c>
      <c r="E199" s="18">
        <v>80162.52</v>
      </c>
      <c r="F199" s="17">
        <f t="shared" si="8"/>
        <v>59517.04</v>
      </c>
      <c r="G199" s="18">
        <f t="shared" si="9"/>
        <v>312316.18</v>
      </c>
      <c r="H199" s="17">
        <v>36966.09</v>
      </c>
      <c r="I199" s="18">
        <v>234148.31</v>
      </c>
      <c r="J199" s="17">
        <v>21845.36</v>
      </c>
      <c r="K199" s="18">
        <v>79882.31</v>
      </c>
      <c r="L199" s="17">
        <f t="shared" si="10"/>
        <v>58811.45</v>
      </c>
      <c r="M199" s="18">
        <f t="shared" si="11"/>
        <v>314030.62</v>
      </c>
      <c r="N199" s="17">
        <v>36613.77</v>
      </c>
      <c r="O199" s="18">
        <v>228894.86</v>
      </c>
      <c r="P199" s="17">
        <v>21809.59</v>
      </c>
      <c r="Q199" s="18">
        <v>79642.31</v>
      </c>
      <c r="R199" s="17">
        <f t="shared" si="12"/>
        <v>58423.36</v>
      </c>
      <c r="S199" s="18">
        <f t="shared" si="13"/>
        <v>308537.17</v>
      </c>
    </row>
    <row r="200" spans="1:19" ht="11.25">
      <c r="A200" s="2" t="s">
        <v>46</v>
      </c>
      <c r="B200" s="17">
        <v>66186.47</v>
      </c>
      <c r="C200" s="18">
        <v>423040.23</v>
      </c>
      <c r="D200" s="17">
        <v>21757.38</v>
      </c>
      <c r="E200" s="18">
        <v>92810.33</v>
      </c>
      <c r="F200" s="17">
        <f t="shared" si="8"/>
        <v>87943.85</v>
      </c>
      <c r="G200" s="18">
        <f t="shared" si="9"/>
        <v>515850.56</v>
      </c>
      <c r="H200" s="17">
        <v>66622.18</v>
      </c>
      <c r="I200" s="18">
        <v>422945.13</v>
      </c>
      <c r="J200" s="17">
        <v>21791.13</v>
      </c>
      <c r="K200" s="18">
        <v>92767.54</v>
      </c>
      <c r="L200" s="17">
        <f t="shared" si="10"/>
        <v>88413.31</v>
      </c>
      <c r="M200" s="18">
        <f t="shared" si="11"/>
        <v>515712.67</v>
      </c>
      <c r="N200" s="17">
        <v>64809.4</v>
      </c>
      <c r="O200" s="18">
        <v>409071.4</v>
      </c>
      <c r="P200" s="17">
        <v>21640.09</v>
      </c>
      <c r="Q200" s="18">
        <v>92457.86</v>
      </c>
      <c r="R200" s="17">
        <f t="shared" si="12"/>
        <v>86449.49</v>
      </c>
      <c r="S200" s="18">
        <f t="shared" si="13"/>
        <v>501529.26</v>
      </c>
    </row>
    <row r="201" spans="1:19" ht="11.25">
      <c r="A201" s="2" t="s">
        <v>47</v>
      </c>
      <c r="B201" s="17">
        <v>396567.38</v>
      </c>
      <c r="C201" s="18">
        <v>2396596.09</v>
      </c>
      <c r="D201" s="17">
        <v>85813.28</v>
      </c>
      <c r="E201" s="18">
        <v>375938.95</v>
      </c>
      <c r="F201" s="17">
        <f t="shared" si="8"/>
        <v>482380.66000000003</v>
      </c>
      <c r="G201" s="18">
        <f t="shared" si="9"/>
        <v>2772535.04</v>
      </c>
      <c r="H201" s="17">
        <v>394176.9</v>
      </c>
      <c r="I201" s="18">
        <v>2366465.77</v>
      </c>
      <c r="J201" s="17">
        <v>85446.22</v>
      </c>
      <c r="K201" s="18">
        <v>373178.08</v>
      </c>
      <c r="L201" s="17">
        <f t="shared" si="10"/>
        <v>479623.12</v>
      </c>
      <c r="M201" s="18">
        <f t="shared" si="11"/>
        <v>2739643.85</v>
      </c>
      <c r="N201" s="17">
        <v>393811.59</v>
      </c>
      <c r="O201" s="18">
        <v>2402657.27</v>
      </c>
      <c r="P201" s="17">
        <v>85567.59</v>
      </c>
      <c r="Q201" s="18">
        <v>374970.31</v>
      </c>
      <c r="R201" s="17">
        <f t="shared" si="12"/>
        <v>479379.18000000005</v>
      </c>
      <c r="S201" s="18">
        <f t="shared" si="13"/>
        <v>2777627.58</v>
      </c>
    </row>
    <row r="202" spans="1:19" ht="11.25">
      <c r="A202" s="1" t="s">
        <v>48</v>
      </c>
      <c r="B202" s="15">
        <v>4989.23</v>
      </c>
      <c r="C202" s="16">
        <v>36094.8</v>
      </c>
      <c r="D202" s="15">
        <v>3358.09</v>
      </c>
      <c r="E202" s="16">
        <v>14719.33</v>
      </c>
      <c r="F202" s="15">
        <f t="shared" si="8"/>
        <v>8347.32</v>
      </c>
      <c r="G202" s="16">
        <f t="shared" si="9"/>
        <v>50814.130000000005</v>
      </c>
      <c r="H202" s="15">
        <v>5035.59</v>
      </c>
      <c r="I202" s="16">
        <v>36311.77</v>
      </c>
      <c r="J202" s="15">
        <v>3368.72</v>
      </c>
      <c r="K202" s="16">
        <v>14761</v>
      </c>
      <c r="L202" s="15">
        <f t="shared" si="10"/>
        <v>8404.31</v>
      </c>
      <c r="M202" s="16">
        <f t="shared" si="11"/>
        <v>51072.77</v>
      </c>
      <c r="N202" s="15">
        <v>4881.9</v>
      </c>
      <c r="O202" s="16">
        <v>35320.22</v>
      </c>
      <c r="P202" s="15">
        <v>3354.27</v>
      </c>
      <c r="Q202" s="16">
        <v>14657.68</v>
      </c>
      <c r="R202" s="15">
        <f t="shared" si="12"/>
        <v>8236.17</v>
      </c>
      <c r="S202" s="16">
        <f t="shared" si="13"/>
        <v>49977.9</v>
      </c>
    </row>
    <row r="203" spans="1:19" ht="11.25">
      <c r="A203" s="1" t="s">
        <v>49</v>
      </c>
      <c r="B203" s="15">
        <v>14656.09</v>
      </c>
      <c r="C203" s="16">
        <v>110754.04</v>
      </c>
      <c r="D203" s="15">
        <v>6257.76</v>
      </c>
      <c r="E203" s="16">
        <v>28621.42</v>
      </c>
      <c r="F203" s="15">
        <f t="shared" si="8"/>
        <v>20913.85</v>
      </c>
      <c r="G203" s="16">
        <f t="shared" si="9"/>
        <v>139375.46</v>
      </c>
      <c r="H203" s="15">
        <v>14716</v>
      </c>
      <c r="I203" s="16">
        <v>110444.86</v>
      </c>
      <c r="J203" s="15">
        <v>6245.36</v>
      </c>
      <c r="K203" s="16">
        <v>28572.08</v>
      </c>
      <c r="L203" s="15">
        <f t="shared" si="10"/>
        <v>20961.36</v>
      </c>
      <c r="M203" s="16">
        <f t="shared" si="11"/>
        <v>139016.94</v>
      </c>
      <c r="N203" s="15">
        <v>14416.72</v>
      </c>
      <c r="O203" s="16">
        <v>109985</v>
      </c>
      <c r="P203" s="15">
        <v>6224.36</v>
      </c>
      <c r="Q203" s="16">
        <v>28472.32</v>
      </c>
      <c r="R203" s="15">
        <f t="shared" si="12"/>
        <v>20641.079999999998</v>
      </c>
      <c r="S203" s="16">
        <f t="shared" si="13"/>
        <v>138457.32</v>
      </c>
    </row>
    <row r="204" spans="1:19" ht="11.25">
      <c r="A204" s="1" t="s">
        <v>50</v>
      </c>
      <c r="B204" s="15">
        <v>18836</v>
      </c>
      <c r="C204" s="16">
        <v>109945.86</v>
      </c>
      <c r="D204" s="15">
        <v>8658.42</v>
      </c>
      <c r="E204" s="16">
        <v>38927.47</v>
      </c>
      <c r="F204" s="15">
        <f t="shared" si="8"/>
        <v>27494.42</v>
      </c>
      <c r="G204" s="16">
        <f t="shared" si="9"/>
        <v>148873.33000000002</v>
      </c>
      <c r="H204" s="15">
        <v>18901.09</v>
      </c>
      <c r="I204" s="16">
        <v>110349.59</v>
      </c>
      <c r="J204" s="15">
        <v>8621.31</v>
      </c>
      <c r="K204" s="16">
        <v>38743.31</v>
      </c>
      <c r="L204" s="15">
        <f t="shared" si="10"/>
        <v>27522.4</v>
      </c>
      <c r="M204" s="16">
        <f t="shared" si="11"/>
        <v>149092.9</v>
      </c>
      <c r="N204" s="15">
        <v>18645.36</v>
      </c>
      <c r="O204" s="16">
        <v>109734.59</v>
      </c>
      <c r="P204" s="15">
        <v>8617.9</v>
      </c>
      <c r="Q204" s="16">
        <v>38666.72</v>
      </c>
      <c r="R204" s="15">
        <f t="shared" si="12"/>
        <v>27263.260000000002</v>
      </c>
      <c r="S204" s="16">
        <f t="shared" si="13"/>
        <v>148401.31</v>
      </c>
    </row>
    <row r="205" spans="1:19" ht="11.25">
      <c r="A205" s="1" t="s">
        <v>51</v>
      </c>
      <c r="B205" s="15">
        <v>6207</v>
      </c>
      <c r="C205" s="16">
        <v>49958.8</v>
      </c>
      <c r="D205" s="15">
        <v>2986.81</v>
      </c>
      <c r="E205" s="16">
        <v>14040.62</v>
      </c>
      <c r="F205" s="15">
        <f t="shared" si="8"/>
        <v>9193.81</v>
      </c>
      <c r="G205" s="16">
        <f t="shared" si="9"/>
        <v>63999.420000000006</v>
      </c>
      <c r="H205" s="15">
        <v>6237.72</v>
      </c>
      <c r="I205" s="16">
        <v>49810.63</v>
      </c>
      <c r="J205" s="15">
        <v>2989.27</v>
      </c>
      <c r="K205" s="16">
        <v>14014.68</v>
      </c>
      <c r="L205" s="15">
        <f t="shared" si="10"/>
        <v>9226.99</v>
      </c>
      <c r="M205" s="16">
        <f t="shared" si="11"/>
        <v>63825.31</v>
      </c>
      <c r="N205" s="15">
        <v>6079.77</v>
      </c>
      <c r="O205" s="16">
        <v>49853.27</v>
      </c>
      <c r="P205" s="15">
        <v>2985.4</v>
      </c>
      <c r="Q205" s="16">
        <v>13947.86</v>
      </c>
      <c r="R205" s="15">
        <f t="shared" si="12"/>
        <v>9065.17</v>
      </c>
      <c r="S205" s="16">
        <f t="shared" si="13"/>
        <v>63801.13</v>
      </c>
    </row>
    <row r="206" spans="1:19" ht="11.25">
      <c r="A206" s="1" t="s">
        <v>52</v>
      </c>
      <c r="B206" s="15">
        <v>13142.38</v>
      </c>
      <c r="C206" s="16">
        <v>83492.23</v>
      </c>
      <c r="D206" s="15">
        <v>6643.95</v>
      </c>
      <c r="E206" s="16">
        <v>27486.71</v>
      </c>
      <c r="F206" s="15">
        <f t="shared" si="8"/>
        <v>19786.329999999998</v>
      </c>
      <c r="G206" s="16">
        <f t="shared" si="9"/>
        <v>110978.94</v>
      </c>
      <c r="H206" s="15">
        <v>13272.95</v>
      </c>
      <c r="I206" s="16">
        <v>83329.77</v>
      </c>
      <c r="J206" s="15">
        <v>6624.72</v>
      </c>
      <c r="K206" s="16">
        <v>27449.27</v>
      </c>
      <c r="L206" s="15">
        <f t="shared" si="10"/>
        <v>19897.670000000002</v>
      </c>
      <c r="M206" s="16">
        <f t="shared" si="11"/>
        <v>110779.04000000001</v>
      </c>
      <c r="N206" s="15">
        <v>13085.18</v>
      </c>
      <c r="O206" s="16">
        <v>83044.18</v>
      </c>
      <c r="P206" s="15">
        <v>6609.31</v>
      </c>
      <c r="Q206" s="16">
        <v>27338.95</v>
      </c>
      <c r="R206" s="15">
        <f t="shared" si="12"/>
        <v>19694.49</v>
      </c>
      <c r="S206" s="16">
        <f t="shared" si="13"/>
        <v>110383.12999999999</v>
      </c>
    </row>
    <row r="207" spans="1:19" ht="11.25">
      <c r="A207" s="1" t="s">
        <v>53</v>
      </c>
      <c r="B207" s="15">
        <v>5758.52</v>
      </c>
      <c r="C207" s="16">
        <v>40915.9</v>
      </c>
      <c r="D207" s="15">
        <v>2979.47</v>
      </c>
      <c r="E207" s="16">
        <v>15008</v>
      </c>
      <c r="F207" s="15">
        <f t="shared" si="8"/>
        <v>8737.99</v>
      </c>
      <c r="G207" s="16">
        <f t="shared" si="9"/>
        <v>55923.9</v>
      </c>
      <c r="H207" s="15">
        <v>5814.9</v>
      </c>
      <c r="I207" s="16">
        <v>41085.72</v>
      </c>
      <c r="J207" s="15">
        <v>2975.45</v>
      </c>
      <c r="K207" s="16">
        <v>15011.86</v>
      </c>
      <c r="L207" s="15">
        <f t="shared" si="10"/>
        <v>8790.349999999999</v>
      </c>
      <c r="M207" s="16">
        <f t="shared" si="11"/>
        <v>56097.58</v>
      </c>
      <c r="N207" s="15">
        <v>5695.09</v>
      </c>
      <c r="O207" s="16">
        <v>40610.54</v>
      </c>
      <c r="P207" s="15">
        <v>2964.5</v>
      </c>
      <c r="Q207" s="16">
        <v>14948.63</v>
      </c>
      <c r="R207" s="15">
        <f t="shared" si="12"/>
        <v>8659.59</v>
      </c>
      <c r="S207" s="16">
        <f t="shared" si="13"/>
        <v>55559.17</v>
      </c>
    </row>
    <row r="208" spans="1:19" ht="11.25">
      <c r="A208" s="1" t="s">
        <v>54</v>
      </c>
      <c r="B208" s="15">
        <v>3112.47</v>
      </c>
      <c r="C208" s="16">
        <v>27884.14</v>
      </c>
      <c r="D208" s="15">
        <v>1445.14</v>
      </c>
      <c r="E208" s="16">
        <v>8354.33</v>
      </c>
      <c r="F208" s="15">
        <f t="shared" si="8"/>
        <v>4557.61</v>
      </c>
      <c r="G208" s="16">
        <f t="shared" si="9"/>
        <v>36238.47</v>
      </c>
      <c r="H208" s="15">
        <v>3160.63</v>
      </c>
      <c r="I208" s="16">
        <v>28166.95</v>
      </c>
      <c r="J208" s="15">
        <v>1451.13</v>
      </c>
      <c r="K208" s="16">
        <v>8370.9</v>
      </c>
      <c r="L208" s="15">
        <f t="shared" si="10"/>
        <v>4611.76</v>
      </c>
      <c r="M208" s="16">
        <f t="shared" si="11"/>
        <v>36537.85</v>
      </c>
      <c r="N208" s="15">
        <v>3107.68</v>
      </c>
      <c r="O208" s="16">
        <v>27907.36</v>
      </c>
      <c r="P208" s="15">
        <v>1436.54</v>
      </c>
      <c r="Q208" s="16">
        <v>8327.27</v>
      </c>
      <c r="R208" s="15">
        <f t="shared" si="12"/>
        <v>4544.219999999999</v>
      </c>
      <c r="S208" s="16">
        <f t="shared" si="13"/>
        <v>36234.630000000005</v>
      </c>
    </row>
    <row r="209" spans="1:19" ht="11.25">
      <c r="A209" s="1" t="s">
        <v>55</v>
      </c>
      <c r="B209" s="15">
        <v>22810.76</v>
      </c>
      <c r="C209" s="16">
        <v>159350.19</v>
      </c>
      <c r="D209" s="15">
        <v>9413.61</v>
      </c>
      <c r="E209" s="16">
        <v>37433.28</v>
      </c>
      <c r="F209" s="15">
        <f t="shared" si="8"/>
        <v>32224.37</v>
      </c>
      <c r="G209" s="16">
        <f t="shared" si="9"/>
        <v>196783.47</v>
      </c>
      <c r="H209" s="15">
        <v>22804.36</v>
      </c>
      <c r="I209" s="16">
        <v>157714.63</v>
      </c>
      <c r="J209" s="15">
        <v>9375.18</v>
      </c>
      <c r="K209" s="16">
        <v>37338.04</v>
      </c>
      <c r="L209" s="15">
        <f t="shared" si="10"/>
        <v>32179.54</v>
      </c>
      <c r="M209" s="16">
        <f t="shared" si="11"/>
        <v>195052.67</v>
      </c>
      <c r="N209" s="15">
        <v>22708.95</v>
      </c>
      <c r="O209" s="16">
        <v>159310.49</v>
      </c>
      <c r="P209" s="15">
        <v>9366.95</v>
      </c>
      <c r="Q209" s="16">
        <v>37258.36</v>
      </c>
      <c r="R209" s="15">
        <f t="shared" si="12"/>
        <v>32075.9</v>
      </c>
      <c r="S209" s="16">
        <f t="shared" si="13"/>
        <v>196568.84999999998</v>
      </c>
    </row>
    <row r="210" spans="1:19" ht="11.25">
      <c r="A210" s="1" t="s">
        <v>56</v>
      </c>
      <c r="B210" s="15">
        <v>5715.42</v>
      </c>
      <c r="C210" s="16">
        <v>37263.95</v>
      </c>
      <c r="D210" s="15">
        <v>3859.85</v>
      </c>
      <c r="E210" s="16">
        <v>18098.57</v>
      </c>
      <c r="F210" s="15">
        <f t="shared" si="8"/>
        <v>9575.27</v>
      </c>
      <c r="G210" s="16">
        <f t="shared" si="9"/>
        <v>55362.52</v>
      </c>
      <c r="H210" s="15">
        <v>5736.18</v>
      </c>
      <c r="I210" s="16">
        <v>37778.45</v>
      </c>
      <c r="J210" s="15">
        <v>3847</v>
      </c>
      <c r="K210" s="16">
        <v>18065.77</v>
      </c>
      <c r="L210" s="15">
        <f t="shared" si="10"/>
        <v>9583.18</v>
      </c>
      <c r="M210" s="16">
        <f t="shared" si="11"/>
        <v>55844.22</v>
      </c>
      <c r="N210" s="15">
        <v>5622</v>
      </c>
      <c r="O210" s="16">
        <v>37427.95</v>
      </c>
      <c r="P210" s="15">
        <v>3828.9</v>
      </c>
      <c r="Q210" s="16">
        <v>17942.27</v>
      </c>
      <c r="R210" s="15">
        <f t="shared" si="12"/>
        <v>9450.9</v>
      </c>
      <c r="S210" s="16">
        <f t="shared" si="13"/>
        <v>55370.22</v>
      </c>
    </row>
    <row r="211" spans="1:19" ht="11.25">
      <c r="A211" s="2" t="s">
        <v>57</v>
      </c>
      <c r="B211" s="17">
        <v>95227.9</v>
      </c>
      <c r="C211" s="18">
        <v>655659.95</v>
      </c>
      <c r="D211" s="17">
        <v>45603.14</v>
      </c>
      <c r="E211" s="18">
        <v>202689.76</v>
      </c>
      <c r="F211" s="17">
        <f t="shared" si="8"/>
        <v>140831.03999999998</v>
      </c>
      <c r="G211" s="18">
        <f t="shared" si="9"/>
        <v>858349.71</v>
      </c>
      <c r="H211" s="17">
        <v>95679.45</v>
      </c>
      <c r="I211" s="18">
        <v>654992.41</v>
      </c>
      <c r="J211" s="17">
        <v>45498.18</v>
      </c>
      <c r="K211" s="18">
        <v>202326.95</v>
      </c>
      <c r="L211" s="17">
        <f t="shared" si="10"/>
        <v>141177.63</v>
      </c>
      <c r="M211" s="18">
        <f t="shared" si="11"/>
        <v>857319.3600000001</v>
      </c>
      <c r="N211" s="17">
        <v>94242.68</v>
      </c>
      <c r="O211" s="18">
        <v>653193.63</v>
      </c>
      <c r="P211" s="17">
        <v>45388.18</v>
      </c>
      <c r="Q211" s="18">
        <v>201560.09</v>
      </c>
      <c r="R211" s="17">
        <f t="shared" si="12"/>
        <v>139630.86</v>
      </c>
      <c r="S211" s="18">
        <f t="shared" si="13"/>
        <v>854753.72</v>
      </c>
    </row>
    <row r="212" spans="1:19" ht="11.25">
      <c r="A212" s="2" t="s">
        <v>58</v>
      </c>
      <c r="B212" s="17">
        <v>2869.95</v>
      </c>
      <c r="C212" s="18">
        <v>15442.28</v>
      </c>
      <c r="D212" s="17">
        <v>1679.81</v>
      </c>
      <c r="E212" s="18">
        <v>3434.57</v>
      </c>
      <c r="F212" s="17">
        <f t="shared" si="8"/>
        <v>4549.76</v>
      </c>
      <c r="G212" s="18">
        <f t="shared" si="9"/>
        <v>18876.850000000002</v>
      </c>
      <c r="H212" s="17">
        <v>2861.5</v>
      </c>
      <c r="I212" s="18">
        <v>16076</v>
      </c>
      <c r="J212" s="17">
        <v>1678.18</v>
      </c>
      <c r="K212" s="18">
        <v>3435.5</v>
      </c>
      <c r="L212" s="17">
        <f t="shared" si="10"/>
        <v>4539.68</v>
      </c>
      <c r="M212" s="18">
        <f t="shared" si="11"/>
        <v>19511.5</v>
      </c>
      <c r="N212" s="17">
        <v>2811.72</v>
      </c>
      <c r="O212" s="18">
        <v>15973.68</v>
      </c>
      <c r="P212" s="17">
        <v>1676.59</v>
      </c>
      <c r="Q212" s="18">
        <v>3429.36</v>
      </c>
      <c r="R212" s="17">
        <f t="shared" si="12"/>
        <v>4488.3099999999995</v>
      </c>
      <c r="S212" s="18">
        <f t="shared" si="13"/>
        <v>19403.04</v>
      </c>
    </row>
    <row r="213" spans="1:19" ht="12" thickBot="1">
      <c r="A213" s="2" t="s">
        <v>59</v>
      </c>
      <c r="B213" s="19">
        <v>2507.9</v>
      </c>
      <c r="C213" s="20">
        <v>15614.04</v>
      </c>
      <c r="D213" s="21">
        <v>2417.66</v>
      </c>
      <c r="E213" s="22">
        <v>4286.71</v>
      </c>
      <c r="F213" s="21">
        <f t="shared" si="8"/>
        <v>4925.5599999999995</v>
      </c>
      <c r="G213" s="22">
        <f t="shared" si="9"/>
        <v>19900.75</v>
      </c>
      <c r="H213" s="19">
        <v>2504.22</v>
      </c>
      <c r="I213" s="20">
        <v>15743.41</v>
      </c>
      <c r="J213" s="21">
        <v>2414.13</v>
      </c>
      <c r="K213" s="22">
        <v>4279.81</v>
      </c>
      <c r="L213" s="21">
        <f t="shared" si="10"/>
        <v>4918.35</v>
      </c>
      <c r="M213" s="22">
        <f t="shared" si="11"/>
        <v>20023.22</v>
      </c>
      <c r="N213" s="19">
        <v>2465.27</v>
      </c>
      <c r="O213" s="20">
        <v>15997</v>
      </c>
      <c r="P213" s="21">
        <v>2414.54</v>
      </c>
      <c r="Q213" s="22">
        <v>4285.08</v>
      </c>
      <c r="R213" s="21">
        <f t="shared" si="12"/>
        <v>4879.8099999999995</v>
      </c>
      <c r="S213" s="22">
        <f t="shared" si="13"/>
        <v>20282.08</v>
      </c>
    </row>
    <row r="214" spans="1:19" ht="14.25" thickBot="1" thickTop="1">
      <c r="A214" s="5" t="s">
        <v>80</v>
      </c>
      <c r="B214" s="23">
        <v>2329754.143</v>
      </c>
      <c r="C214" s="23">
        <v>13401441.619</v>
      </c>
      <c r="D214" s="23">
        <v>817648.381</v>
      </c>
      <c r="E214" s="23">
        <v>3205027.238</v>
      </c>
      <c r="F214" s="23">
        <f t="shared" si="8"/>
        <v>3147402.524</v>
      </c>
      <c r="G214" s="23">
        <f t="shared" si="9"/>
        <v>16606468.857</v>
      </c>
      <c r="H214" s="23">
        <v>2323755.455</v>
      </c>
      <c r="I214" s="23">
        <v>13291563.864</v>
      </c>
      <c r="J214" s="23">
        <v>815223.864</v>
      </c>
      <c r="K214" s="23">
        <v>3191696.864</v>
      </c>
      <c r="L214" s="23">
        <f t="shared" si="10"/>
        <v>3138979.319</v>
      </c>
      <c r="M214" s="23">
        <f t="shared" si="11"/>
        <v>16483260.728</v>
      </c>
      <c r="N214" s="23">
        <v>2294729.455</v>
      </c>
      <c r="O214" s="23">
        <v>13278703.136</v>
      </c>
      <c r="P214" s="23">
        <v>813477.9550000001</v>
      </c>
      <c r="Q214" s="23">
        <v>3191838.773</v>
      </c>
      <c r="R214" s="23">
        <f t="shared" si="12"/>
        <v>3108207.41</v>
      </c>
      <c r="S214" s="23">
        <f t="shared" si="13"/>
        <v>16470541.909</v>
      </c>
    </row>
    <row r="215" ht="12" thickTop="1"/>
    <row r="220" ht="1.5" customHeight="1" thickBot="1"/>
    <row r="221" spans="2:23" ht="64.5" customHeight="1" thickBot="1" thickTop="1">
      <c r="B221" s="208" t="s">
        <v>124</v>
      </c>
      <c r="C221" s="208"/>
      <c r="D221" s="208"/>
      <c r="E221" s="208"/>
      <c r="F221" s="208"/>
      <c r="G221" s="208"/>
      <c r="H221" s="189" t="s">
        <v>127</v>
      </c>
      <c r="I221" s="189"/>
      <c r="J221" s="189"/>
      <c r="K221" s="189"/>
      <c r="L221" s="189"/>
      <c r="M221" s="189"/>
      <c r="N221" s="189" t="s">
        <v>128</v>
      </c>
      <c r="O221" s="189"/>
      <c r="P221" s="189"/>
      <c r="Q221" s="189"/>
      <c r="R221" s="189"/>
      <c r="S221" s="189"/>
      <c r="T221" s="204" t="s">
        <v>125</v>
      </c>
      <c r="U221" s="205"/>
      <c r="V221" s="213" t="s">
        <v>126</v>
      </c>
      <c r="W221" s="214"/>
    </row>
    <row r="222" spans="1:23" ht="15.75" thickBot="1" thickTop="1">
      <c r="A222" s="4"/>
      <c r="B222" s="209" t="s">
        <v>65</v>
      </c>
      <c r="C222" s="210"/>
      <c r="D222" s="211" t="s">
        <v>66</v>
      </c>
      <c r="E222" s="212"/>
      <c r="F222" s="211" t="s">
        <v>67</v>
      </c>
      <c r="G222" s="212"/>
      <c r="H222" s="190" t="s">
        <v>65</v>
      </c>
      <c r="I222" s="191"/>
      <c r="J222" s="187" t="s">
        <v>66</v>
      </c>
      <c r="K222" s="188"/>
      <c r="L222" s="187" t="s">
        <v>67</v>
      </c>
      <c r="M222" s="188"/>
      <c r="N222" s="190" t="s">
        <v>65</v>
      </c>
      <c r="O222" s="191"/>
      <c r="P222" s="187" t="s">
        <v>66</v>
      </c>
      <c r="Q222" s="188"/>
      <c r="R222" s="187" t="s">
        <v>67</v>
      </c>
      <c r="S222" s="188"/>
      <c r="T222" s="206" t="s">
        <v>67</v>
      </c>
      <c r="U222" s="207"/>
      <c r="V222" s="215" t="s">
        <v>67</v>
      </c>
      <c r="W222" s="216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14235.75</v>
      </c>
      <c r="C224" s="39">
        <v>125691.45</v>
      </c>
      <c r="D224" s="47">
        <v>4250.75</v>
      </c>
      <c r="E224" s="48">
        <v>21060.2</v>
      </c>
      <c r="F224" s="39">
        <f>B224+D224</f>
        <v>18486.5</v>
      </c>
      <c r="G224" s="48">
        <f>C224+E224</f>
        <v>146751.65</v>
      </c>
      <c r="H224" s="11">
        <v>14364.09</v>
      </c>
      <c r="I224" s="12">
        <v>126128.38</v>
      </c>
      <c r="J224" s="13">
        <v>4260.28</v>
      </c>
      <c r="K224" s="14">
        <v>21136.42</v>
      </c>
      <c r="L224" s="13">
        <f>SUM(H224,J224)</f>
        <v>18624.37</v>
      </c>
      <c r="M224" s="70">
        <f>SUM(I224,K224)</f>
        <v>147264.8</v>
      </c>
      <c r="N224" s="11">
        <v>14578.8</v>
      </c>
      <c r="O224" s="12">
        <v>126648.15</v>
      </c>
      <c r="P224" s="13">
        <v>4268.6</v>
      </c>
      <c r="Q224" s="14">
        <v>21160.85</v>
      </c>
      <c r="R224" s="13">
        <f>SUM(N224,P224)</f>
        <v>18847.4</v>
      </c>
      <c r="S224" s="14">
        <f>SUM(O224,Q224)</f>
        <v>147809</v>
      </c>
      <c r="T224" s="63">
        <f>F224-R152</f>
        <v>27.330000000001746</v>
      </c>
      <c r="U224" s="63">
        <f>G224-S152</f>
        <v>3576.3399999999965</v>
      </c>
      <c r="V224" s="89">
        <f>R224-R78</f>
        <v>300.7800000000025</v>
      </c>
      <c r="W224" s="89">
        <f>S224-S78</f>
        <v>2667.1900000000023</v>
      </c>
    </row>
    <row r="225" spans="1:23" ht="12.75" thickBot="1" thickTop="1">
      <c r="A225" s="1" t="s">
        <v>62</v>
      </c>
      <c r="B225" s="40">
        <v>31022.1</v>
      </c>
      <c r="C225" s="41">
        <v>227507.1</v>
      </c>
      <c r="D225" s="40">
        <v>12300.25</v>
      </c>
      <c r="E225" s="41">
        <v>67635.35</v>
      </c>
      <c r="F225" s="41">
        <f aca="true" t="shared" si="14" ref="F225:F286">B225+D225</f>
        <v>43322.35</v>
      </c>
      <c r="G225" s="41">
        <f aca="true" t="shared" si="15" ref="G225:G286">C225+E225</f>
        <v>295142.45</v>
      </c>
      <c r="H225" s="15">
        <v>31144.23</v>
      </c>
      <c r="I225" s="16">
        <v>228467.57</v>
      </c>
      <c r="J225" s="15">
        <v>12295.14</v>
      </c>
      <c r="K225" s="16">
        <v>67677.76</v>
      </c>
      <c r="L225" s="13">
        <f aca="true" t="shared" si="16" ref="L225:L285">SUM(H225,J225)</f>
        <v>43439.369999999995</v>
      </c>
      <c r="M225" s="70">
        <f aca="true" t="shared" si="17" ref="M225:M286">SUM(I225,K225)</f>
        <v>296145.33</v>
      </c>
      <c r="N225" s="15">
        <v>31419.5</v>
      </c>
      <c r="O225" s="16">
        <v>229120.6</v>
      </c>
      <c r="P225" s="15">
        <v>12291.25</v>
      </c>
      <c r="Q225" s="16">
        <v>67606.8</v>
      </c>
      <c r="R225" s="13">
        <f aca="true" t="shared" si="18" ref="R225:R286">SUM(N225,P225)</f>
        <v>43710.75</v>
      </c>
      <c r="S225" s="14">
        <f aca="true" t="shared" si="19" ref="S225:S286">SUM(O225,Q225)</f>
        <v>296727.4</v>
      </c>
      <c r="T225" s="65">
        <f aca="true" t="shared" si="20" ref="T225:T286">F225-R153</f>
        <v>-119.7300000000032</v>
      </c>
      <c r="U225" s="65">
        <f aca="true" t="shared" si="21" ref="U225:U286">G225-S153</f>
        <v>3500.4500000000116</v>
      </c>
      <c r="V225" s="89">
        <f aca="true" t="shared" si="22" ref="V225:V285">R225-R79</f>
        <v>484.02999999999884</v>
      </c>
      <c r="W225" s="89">
        <f aca="true" t="shared" si="23" ref="W225:W285">S225-S79</f>
        <v>3394.2700000000186</v>
      </c>
    </row>
    <row r="226" spans="1:23" ht="12.75" thickBot="1" thickTop="1">
      <c r="A226" s="1" t="s">
        <v>63</v>
      </c>
      <c r="B226" s="40">
        <v>48737.8</v>
      </c>
      <c r="C226" s="41">
        <v>355832.05</v>
      </c>
      <c r="D226" s="40">
        <v>26073.75</v>
      </c>
      <c r="E226" s="41">
        <v>84366.3</v>
      </c>
      <c r="F226" s="41">
        <f t="shared" si="14"/>
        <v>74811.55</v>
      </c>
      <c r="G226" s="41">
        <f t="shared" si="15"/>
        <v>440198.35</v>
      </c>
      <c r="H226" s="15">
        <v>49131.04</v>
      </c>
      <c r="I226" s="16">
        <v>358217.81</v>
      </c>
      <c r="J226" s="15">
        <v>26297.95</v>
      </c>
      <c r="K226" s="16">
        <v>84745.76</v>
      </c>
      <c r="L226" s="13">
        <f t="shared" si="16"/>
        <v>75428.99</v>
      </c>
      <c r="M226" s="70">
        <f t="shared" si="17"/>
        <v>442963.57</v>
      </c>
      <c r="N226" s="15">
        <v>49888.4</v>
      </c>
      <c r="O226" s="16">
        <v>360454.6</v>
      </c>
      <c r="P226" s="15">
        <v>26407.3</v>
      </c>
      <c r="Q226" s="16">
        <v>84876.35</v>
      </c>
      <c r="R226" s="13">
        <f t="shared" si="18"/>
        <v>76295.7</v>
      </c>
      <c r="S226" s="14">
        <f t="shared" si="19"/>
        <v>445330.94999999995</v>
      </c>
      <c r="T226" s="65">
        <f t="shared" si="20"/>
        <v>-153.80999999999767</v>
      </c>
      <c r="U226" s="65">
        <f t="shared" si="21"/>
        <v>6591.629999999946</v>
      </c>
      <c r="V226" s="89">
        <f t="shared" si="22"/>
        <v>1010.7100000000064</v>
      </c>
      <c r="W226" s="89">
        <f t="shared" si="23"/>
        <v>7586.869999999937</v>
      </c>
    </row>
    <row r="227" spans="1:23" ht="12.75" thickBot="1" thickTop="1">
      <c r="A227" s="2" t="s">
        <v>1</v>
      </c>
      <c r="B227" s="42">
        <v>93995.65</v>
      </c>
      <c r="C227" s="43">
        <v>709030.6</v>
      </c>
      <c r="D227" s="42">
        <v>42624.75</v>
      </c>
      <c r="E227" s="43">
        <v>173061.85</v>
      </c>
      <c r="F227" s="43">
        <f t="shared" si="14"/>
        <v>136620.4</v>
      </c>
      <c r="G227" s="43">
        <f t="shared" si="15"/>
        <v>882092.45</v>
      </c>
      <c r="H227" s="17">
        <v>94639.38</v>
      </c>
      <c r="I227" s="18">
        <v>712813.76</v>
      </c>
      <c r="J227" s="17">
        <v>42853.38</v>
      </c>
      <c r="K227" s="18">
        <v>173559.95</v>
      </c>
      <c r="L227" s="115">
        <f t="shared" si="16"/>
        <v>137492.76</v>
      </c>
      <c r="M227" s="116">
        <f t="shared" si="17"/>
        <v>886373.71</v>
      </c>
      <c r="N227" s="17">
        <v>95886.7</v>
      </c>
      <c r="O227" s="18">
        <v>716223.35</v>
      </c>
      <c r="P227" s="17">
        <v>42967.15</v>
      </c>
      <c r="Q227" s="18">
        <v>173644</v>
      </c>
      <c r="R227" s="115">
        <f t="shared" si="18"/>
        <v>138853.85</v>
      </c>
      <c r="S227" s="121">
        <f t="shared" si="19"/>
        <v>889867.35</v>
      </c>
      <c r="T227" s="68">
        <f t="shared" si="20"/>
        <v>-246.23000000001048</v>
      </c>
      <c r="U227" s="68">
        <f t="shared" si="21"/>
        <v>13668.409999999916</v>
      </c>
      <c r="V227" s="89">
        <f t="shared" si="22"/>
        <v>1795.4900000000198</v>
      </c>
      <c r="W227" s="89">
        <f t="shared" si="23"/>
        <v>13648.30999999994</v>
      </c>
    </row>
    <row r="228" spans="1:23" ht="12.75" thickBot="1" thickTop="1">
      <c r="A228" s="1" t="s">
        <v>2</v>
      </c>
      <c r="B228" s="40">
        <v>344316.55</v>
      </c>
      <c r="C228" s="41">
        <v>1963505.05</v>
      </c>
      <c r="D228" s="40">
        <v>93899.25</v>
      </c>
      <c r="E228" s="41">
        <v>388985.6</v>
      </c>
      <c r="F228" s="41">
        <f t="shared" si="14"/>
        <v>438215.8</v>
      </c>
      <c r="G228" s="41">
        <f t="shared" si="15"/>
        <v>2352490.65</v>
      </c>
      <c r="H228" s="15">
        <v>347932.28</v>
      </c>
      <c r="I228" s="16">
        <v>1974468.04</v>
      </c>
      <c r="J228" s="15">
        <v>93894.9</v>
      </c>
      <c r="K228" s="16">
        <v>390405.95</v>
      </c>
      <c r="L228" s="13">
        <f t="shared" si="16"/>
        <v>441827.18000000005</v>
      </c>
      <c r="M228" s="70">
        <f t="shared" si="17"/>
        <v>2364873.99</v>
      </c>
      <c r="N228" s="15">
        <v>352838.55</v>
      </c>
      <c r="O228" s="16">
        <v>1979593.95</v>
      </c>
      <c r="P228" s="15">
        <v>94005.1</v>
      </c>
      <c r="Q228" s="16">
        <v>391236.6</v>
      </c>
      <c r="R228" s="13">
        <f t="shared" si="18"/>
        <v>446843.65</v>
      </c>
      <c r="S228" s="14">
        <f t="shared" si="19"/>
        <v>2370830.55</v>
      </c>
      <c r="T228" s="65">
        <f t="shared" si="20"/>
        <v>111.89999999996508</v>
      </c>
      <c r="U228" s="65">
        <f t="shared" si="21"/>
        <v>28892.33999999985</v>
      </c>
      <c r="V228" s="89">
        <f t="shared" si="22"/>
        <v>8645.98000000004</v>
      </c>
      <c r="W228" s="89">
        <f t="shared" si="23"/>
        <v>33709.700000000186</v>
      </c>
    </row>
    <row r="229" spans="1:23" ht="12.75" thickBot="1" thickTop="1">
      <c r="A229" s="1" t="s">
        <v>3</v>
      </c>
      <c r="B229" s="40">
        <v>40915.25</v>
      </c>
      <c r="C229" s="41">
        <v>227627.8</v>
      </c>
      <c r="D229" s="40">
        <v>14321.15</v>
      </c>
      <c r="E229" s="41">
        <v>61972.7</v>
      </c>
      <c r="F229" s="41">
        <f t="shared" si="14"/>
        <v>55236.4</v>
      </c>
      <c r="G229" s="41">
        <f t="shared" si="15"/>
        <v>289600.5</v>
      </c>
      <c r="H229" s="15">
        <v>40262.95</v>
      </c>
      <c r="I229" s="16">
        <v>222026.52</v>
      </c>
      <c r="J229" s="15">
        <v>14061.14</v>
      </c>
      <c r="K229" s="16">
        <v>61513.38</v>
      </c>
      <c r="L229" s="13">
        <f t="shared" si="16"/>
        <v>54324.09</v>
      </c>
      <c r="M229" s="70">
        <f t="shared" si="17"/>
        <v>283539.89999999997</v>
      </c>
      <c r="N229" s="15">
        <v>40538.35</v>
      </c>
      <c r="O229" s="16">
        <v>221455.3</v>
      </c>
      <c r="P229" s="15">
        <v>13988.55</v>
      </c>
      <c r="Q229" s="16">
        <v>61392.6</v>
      </c>
      <c r="R229" s="13">
        <f t="shared" si="18"/>
        <v>54526.899999999994</v>
      </c>
      <c r="S229" s="14">
        <f t="shared" si="19"/>
        <v>282847.89999999997</v>
      </c>
      <c r="T229" s="65">
        <f t="shared" si="20"/>
        <v>-2225.769999999997</v>
      </c>
      <c r="U229" s="65">
        <f t="shared" si="21"/>
        <v>-9256.76000000001</v>
      </c>
      <c r="V229" s="89">
        <f t="shared" si="22"/>
        <v>-2992.6300000000047</v>
      </c>
      <c r="W229" s="89">
        <f t="shared" si="23"/>
        <v>-19454.72000000003</v>
      </c>
    </row>
    <row r="230" spans="1:23" ht="12.75" thickBot="1" thickTop="1">
      <c r="A230" s="1" t="s">
        <v>4</v>
      </c>
      <c r="B230" s="40">
        <v>23885.7</v>
      </c>
      <c r="C230" s="41">
        <v>126043.9</v>
      </c>
      <c r="D230" s="40">
        <v>7787.65</v>
      </c>
      <c r="E230" s="41">
        <v>39509</v>
      </c>
      <c r="F230" s="41">
        <f t="shared" si="14"/>
        <v>31673.35</v>
      </c>
      <c r="G230" s="41">
        <f t="shared" si="15"/>
        <v>165552.9</v>
      </c>
      <c r="H230" s="15">
        <v>23395.38</v>
      </c>
      <c r="I230" s="16">
        <v>125975.47</v>
      </c>
      <c r="J230" s="15">
        <v>7784.71</v>
      </c>
      <c r="K230" s="16">
        <v>39544.47</v>
      </c>
      <c r="L230" s="13">
        <f t="shared" si="16"/>
        <v>31180.09</v>
      </c>
      <c r="M230" s="70">
        <f t="shared" si="17"/>
        <v>165519.94</v>
      </c>
      <c r="N230" s="15">
        <v>23484.75</v>
      </c>
      <c r="O230" s="16">
        <v>128018.95</v>
      </c>
      <c r="P230" s="15">
        <v>7777.05</v>
      </c>
      <c r="Q230" s="16">
        <v>39706.5</v>
      </c>
      <c r="R230" s="13">
        <f t="shared" si="18"/>
        <v>31261.8</v>
      </c>
      <c r="S230" s="14">
        <f t="shared" si="19"/>
        <v>167725.45</v>
      </c>
      <c r="T230" s="65">
        <f t="shared" si="20"/>
        <v>-2622.8700000000026</v>
      </c>
      <c r="U230" s="65">
        <f t="shared" si="21"/>
        <v>-2151.540000000008</v>
      </c>
      <c r="V230" s="89">
        <f t="shared" si="22"/>
        <v>-2002.6499999999978</v>
      </c>
      <c r="W230" s="89">
        <f t="shared" si="23"/>
        <v>1048.320000000007</v>
      </c>
    </row>
    <row r="231" spans="1:23" ht="12.75" thickBot="1" thickTop="1">
      <c r="A231" s="1" t="s">
        <v>5</v>
      </c>
      <c r="B231" s="40">
        <v>35466.65</v>
      </c>
      <c r="C231" s="41">
        <v>223439.1</v>
      </c>
      <c r="D231" s="40">
        <v>13460.45</v>
      </c>
      <c r="E231" s="41">
        <v>54544.15</v>
      </c>
      <c r="F231" s="41">
        <f t="shared" si="14"/>
        <v>48927.100000000006</v>
      </c>
      <c r="G231" s="41">
        <f t="shared" si="15"/>
        <v>277983.25</v>
      </c>
      <c r="H231" s="15">
        <v>35687.81</v>
      </c>
      <c r="I231" s="16">
        <v>219286.42</v>
      </c>
      <c r="J231" s="15">
        <v>13284.33</v>
      </c>
      <c r="K231" s="16">
        <v>54133.66</v>
      </c>
      <c r="L231" s="13">
        <f t="shared" si="16"/>
        <v>48972.14</v>
      </c>
      <c r="M231" s="70">
        <f t="shared" si="17"/>
        <v>273420.08</v>
      </c>
      <c r="N231" s="15">
        <v>35983.95</v>
      </c>
      <c r="O231" s="16">
        <v>218111.7</v>
      </c>
      <c r="P231" s="15">
        <v>13267.45</v>
      </c>
      <c r="Q231" s="16">
        <v>54012.1</v>
      </c>
      <c r="R231" s="13">
        <f t="shared" si="18"/>
        <v>49251.399999999994</v>
      </c>
      <c r="S231" s="14">
        <f t="shared" si="19"/>
        <v>272123.8</v>
      </c>
      <c r="T231" s="65">
        <f t="shared" si="20"/>
        <v>-915.8899999999921</v>
      </c>
      <c r="U231" s="65">
        <f t="shared" si="21"/>
        <v>-5894.869999999995</v>
      </c>
      <c r="V231" s="89">
        <f t="shared" si="22"/>
        <v>-924.6800000000076</v>
      </c>
      <c r="W231" s="89">
        <f t="shared" si="23"/>
        <v>-14284</v>
      </c>
    </row>
    <row r="232" spans="1:23" ht="12.75" thickBot="1" thickTop="1">
      <c r="A232" s="2" t="s">
        <v>6</v>
      </c>
      <c r="B232" s="42">
        <v>444584.15</v>
      </c>
      <c r="C232" s="43">
        <v>2540615.85</v>
      </c>
      <c r="D232" s="42">
        <v>129468.5</v>
      </c>
      <c r="E232" s="43">
        <v>545011.45</v>
      </c>
      <c r="F232" s="43">
        <f t="shared" si="14"/>
        <v>574052.65</v>
      </c>
      <c r="G232" s="43">
        <f t="shared" si="15"/>
        <v>3085627.3</v>
      </c>
      <c r="H232" s="17">
        <v>447278.42</v>
      </c>
      <c r="I232" s="18">
        <v>2541756.47</v>
      </c>
      <c r="J232" s="17">
        <v>129025.09</v>
      </c>
      <c r="K232" s="18">
        <v>545597.47</v>
      </c>
      <c r="L232" s="115">
        <f t="shared" si="16"/>
        <v>576303.51</v>
      </c>
      <c r="M232" s="116">
        <f t="shared" si="17"/>
        <v>3087353.9400000004</v>
      </c>
      <c r="N232" s="17">
        <v>452845.6</v>
      </c>
      <c r="O232" s="18">
        <v>2547179.9</v>
      </c>
      <c r="P232" s="17">
        <v>129038.15</v>
      </c>
      <c r="Q232" s="18">
        <v>546347.8</v>
      </c>
      <c r="R232" s="115">
        <f t="shared" si="18"/>
        <v>581883.75</v>
      </c>
      <c r="S232" s="121">
        <f t="shared" si="19"/>
        <v>3093527.7</v>
      </c>
      <c r="T232" s="68">
        <f t="shared" si="20"/>
        <v>-5652.660000000033</v>
      </c>
      <c r="U232" s="68">
        <f t="shared" si="21"/>
        <v>11589.129999999888</v>
      </c>
      <c r="V232" s="89">
        <f t="shared" si="22"/>
        <v>2725.9799999999814</v>
      </c>
      <c r="W232" s="89">
        <f t="shared" si="23"/>
        <v>1019.25</v>
      </c>
    </row>
    <row r="233" spans="1:23" ht="12.75" thickBot="1" thickTop="1">
      <c r="A233" s="1" t="s">
        <v>7</v>
      </c>
      <c r="B233" s="40">
        <v>53495.85</v>
      </c>
      <c r="C233" s="41">
        <v>308638.25</v>
      </c>
      <c r="D233" s="40">
        <v>20553.65</v>
      </c>
      <c r="E233" s="41">
        <v>87393.05</v>
      </c>
      <c r="F233" s="41">
        <f t="shared" si="14"/>
        <v>74049.5</v>
      </c>
      <c r="G233" s="41">
        <f t="shared" si="15"/>
        <v>396031.3</v>
      </c>
      <c r="H233" s="15">
        <v>53617</v>
      </c>
      <c r="I233" s="16">
        <v>308284.81</v>
      </c>
      <c r="J233" s="15">
        <v>20524.61</v>
      </c>
      <c r="K233" s="16">
        <v>87316.57</v>
      </c>
      <c r="L233" s="13">
        <f t="shared" si="16"/>
        <v>74141.61</v>
      </c>
      <c r="M233" s="70">
        <f t="shared" si="17"/>
        <v>395601.38</v>
      </c>
      <c r="N233" s="15">
        <v>54252.3</v>
      </c>
      <c r="O233" s="16">
        <v>306855.85</v>
      </c>
      <c r="P233" s="15">
        <v>20523.15</v>
      </c>
      <c r="Q233" s="16">
        <v>87191.35</v>
      </c>
      <c r="R233" s="13">
        <f t="shared" si="18"/>
        <v>74775.45000000001</v>
      </c>
      <c r="S233" s="14">
        <f t="shared" si="19"/>
        <v>394047.19999999995</v>
      </c>
      <c r="T233" s="65">
        <f t="shared" si="20"/>
        <v>-655.179999999993</v>
      </c>
      <c r="U233" s="65">
        <f t="shared" si="21"/>
        <v>686.8999999999651</v>
      </c>
      <c r="V233" s="89">
        <f t="shared" si="22"/>
        <v>779.3700000000099</v>
      </c>
      <c r="W233" s="89">
        <f t="shared" si="23"/>
        <v>3552.109999999986</v>
      </c>
    </row>
    <row r="234" spans="1:23" ht="12.75" thickBot="1" thickTop="1">
      <c r="A234" s="1" t="s">
        <v>8</v>
      </c>
      <c r="B234" s="40">
        <v>14090.6</v>
      </c>
      <c r="C234" s="41">
        <v>77069.05</v>
      </c>
      <c r="D234" s="40">
        <v>6727.15</v>
      </c>
      <c r="E234" s="41">
        <v>35911.05</v>
      </c>
      <c r="F234" s="41">
        <f t="shared" si="14"/>
        <v>20817.75</v>
      </c>
      <c r="G234" s="41">
        <f t="shared" si="15"/>
        <v>112980.1</v>
      </c>
      <c r="H234" s="15">
        <v>14087.09</v>
      </c>
      <c r="I234" s="16">
        <v>76144.38</v>
      </c>
      <c r="J234" s="15">
        <v>6723.95</v>
      </c>
      <c r="K234" s="16">
        <v>35832.28</v>
      </c>
      <c r="L234" s="13">
        <f t="shared" si="16"/>
        <v>20811.04</v>
      </c>
      <c r="M234" s="70">
        <f t="shared" si="17"/>
        <v>111976.66</v>
      </c>
      <c r="N234" s="15">
        <v>14175.9</v>
      </c>
      <c r="O234" s="16">
        <v>75976.35</v>
      </c>
      <c r="P234" s="15">
        <v>6711.65</v>
      </c>
      <c r="Q234" s="16">
        <v>35695.25</v>
      </c>
      <c r="R234" s="13">
        <f t="shared" si="18"/>
        <v>20887.55</v>
      </c>
      <c r="S234" s="14">
        <f t="shared" si="19"/>
        <v>111671.6</v>
      </c>
      <c r="T234" s="65">
        <f t="shared" si="20"/>
        <v>-132.11000000000058</v>
      </c>
      <c r="U234" s="65">
        <f t="shared" si="21"/>
        <v>-460.570000000007</v>
      </c>
      <c r="V234" s="89">
        <f t="shared" si="22"/>
        <v>145.70000000000073</v>
      </c>
      <c r="W234" s="89">
        <f t="shared" si="23"/>
        <v>294.0200000000186</v>
      </c>
    </row>
    <row r="235" spans="1:23" ht="12.75" thickBot="1" thickTop="1">
      <c r="A235" s="1" t="s">
        <v>9</v>
      </c>
      <c r="B235" s="40">
        <v>12090.3</v>
      </c>
      <c r="C235" s="41">
        <v>72261.65</v>
      </c>
      <c r="D235" s="40">
        <v>6177.7</v>
      </c>
      <c r="E235" s="41">
        <v>25481.85</v>
      </c>
      <c r="F235" s="41">
        <f t="shared" si="14"/>
        <v>18268</v>
      </c>
      <c r="G235" s="41">
        <f t="shared" si="15"/>
        <v>97743.5</v>
      </c>
      <c r="H235" s="15">
        <v>12210.23</v>
      </c>
      <c r="I235" s="16">
        <v>71861.28</v>
      </c>
      <c r="J235" s="15">
        <v>6172.81</v>
      </c>
      <c r="K235" s="16">
        <v>25438.19</v>
      </c>
      <c r="L235" s="13">
        <f t="shared" si="16"/>
        <v>18383.04</v>
      </c>
      <c r="M235" s="70">
        <f t="shared" si="17"/>
        <v>97299.47</v>
      </c>
      <c r="N235" s="15">
        <v>12220.3</v>
      </c>
      <c r="O235" s="16">
        <v>71598.6</v>
      </c>
      <c r="P235" s="15">
        <v>6160.65</v>
      </c>
      <c r="Q235" s="16">
        <v>25421.2</v>
      </c>
      <c r="R235" s="13">
        <f t="shared" si="18"/>
        <v>18380.949999999997</v>
      </c>
      <c r="S235" s="14">
        <f t="shared" si="19"/>
        <v>97019.8</v>
      </c>
      <c r="T235" s="65">
        <f t="shared" si="20"/>
        <v>-24.950000000000728</v>
      </c>
      <c r="U235" s="65">
        <f t="shared" si="21"/>
        <v>-280.6200000000099</v>
      </c>
      <c r="V235" s="89">
        <f t="shared" si="22"/>
        <v>215.0899999999965</v>
      </c>
      <c r="W235" s="89">
        <f t="shared" si="23"/>
        <v>1270.5800000000017</v>
      </c>
    </row>
    <row r="236" spans="1:23" ht="12.75" thickBot="1" thickTop="1">
      <c r="A236" s="1" t="s">
        <v>10</v>
      </c>
      <c r="B236" s="40">
        <v>43376.75</v>
      </c>
      <c r="C236" s="41">
        <v>242485.25</v>
      </c>
      <c r="D236" s="40">
        <v>19399.25</v>
      </c>
      <c r="E236" s="41">
        <v>67450.6</v>
      </c>
      <c r="F236" s="41">
        <f t="shared" si="14"/>
        <v>62776</v>
      </c>
      <c r="G236" s="41">
        <f t="shared" si="15"/>
        <v>309935.85</v>
      </c>
      <c r="H236" s="15">
        <v>43491.09</v>
      </c>
      <c r="I236" s="16">
        <v>241836.47</v>
      </c>
      <c r="J236" s="15">
        <v>19382.66</v>
      </c>
      <c r="K236" s="16">
        <v>67361.14</v>
      </c>
      <c r="L236" s="13">
        <f t="shared" si="16"/>
        <v>62873.75</v>
      </c>
      <c r="M236" s="70">
        <f t="shared" si="17"/>
        <v>309197.61</v>
      </c>
      <c r="N236" s="15">
        <v>43985.4</v>
      </c>
      <c r="O236" s="16">
        <v>239919.1</v>
      </c>
      <c r="P236" s="15">
        <v>19378.3</v>
      </c>
      <c r="Q236" s="16">
        <v>67264.3</v>
      </c>
      <c r="R236" s="13">
        <f t="shared" si="18"/>
        <v>63363.7</v>
      </c>
      <c r="S236" s="14">
        <f t="shared" si="19"/>
        <v>307183.4</v>
      </c>
      <c r="T236" s="65">
        <f t="shared" si="20"/>
        <v>-677.3500000000058</v>
      </c>
      <c r="U236" s="65">
        <f t="shared" si="21"/>
        <v>-1005.0499999999884</v>
      </c>
      <c r="V236" s="89">
        <f t="shared" si="22"/>
        <v>696.5699999999997</v>
      </c>
      <c r="W236" s="89">
        <f t="shared" si="23"/>
        <v>405.36000000004424</v>
      </c>
    </row>
    <row r="237" spans="1:23" ht="12.75" thickBot="1" thickTop="1">
      <c r="A237" s="2" t="s">
        <v>11</v>
      </c>
      <c r="B237" s="42">
        <v>123053.5</v>
      </c>
      <c r="C237" s="43">
        <v>700454.2</v>
      </c>
      <c r="D237" s="42">
        <v>52857.75</v>
      </c>
      <c r="E237" s="43">
        <v>216236.55</v>
      </c>
      <c r="F237" s="43">
        <f t="shared" si="14"/>
        <v>175911.25</v>
      </c>
      <c r="G237" s="43">
        <f t="shared" si="15"/>
        <v>916690.75</v>
      </c>
      <c r="H237" s="17">
        <v>123405.42</v>
      </c>
      <c r="I237" s="18">
        <v>698126.95</v>
      </c>
      <c r="J237" s="17">
        <v>52804.04</v>
      </c>
      <c r="K237" s="18">
        <v>215948.19</v>
      </c>
      <c r="L237" s="115">
        <f t="shared" si="16"/>
        <v>176209.46</v>
      </c>
      <c r="M237" s="116">
        <f t="shared" si="17"/>
        <v>914075.1399999999</v>
      </c>
      <c r="N237" s="17">
        <v>124633.9</v>
      </c>
      <c r="O237" s="18">
        <v>694349.9</v>
      </c>
      <c r="P237" s="17">
        <v>52773.75</v>
      </c>
      <c r="Q237" s="18">
        <v>215572.1</v>
      </c>
      <c r="R237" s="115">
        <f t="shared" si="18"/>
        <v>177407.65</v>
      </c>
      <c r="S237" s="121">
        <f t="shared" si="19"/>
        <v>909922</v>
      </c>
      <c r="T237" s="68">
        <f t="shared" si="20"/>
        <v>-1489.609999999986</v>
      </c>
      <c r="U237" s="68">
        <f t="shared" si="21"/>
        <v>-1059.3700000001118</v>
      </c>
      <c r="V237" s="89">
        <f t="shared" si="22"/>
        <v>1836.7099999999919</v>
      </c>
      <c r="W237" s="89">
        <f t="shared" si="23"/>
        <v>5522.050000000047</v>
      </c>
    </row>
    <row r="238" spans="1:23" ht="12.75" thickBot="1" thickTop="1">
      <c r="A238" s="1" t="s">
        <v>12</v>
      </c>
      <c r="B238" s="40">
        <v>41559.15</v>
      </c>
      <c r="C238" s="41">
        <v>151789</v>
      </c>
      <c r="D238" s="40">
        <v>12913.1</v>
      </c>
      <c r="E238" s="41">
        <v>56697.55</v>
      </c>
      <c r="F238" s="41">
        <f t="shared" si="14"/>
        <v>54472.25</v>
      </c>
      <c r="G238" s="41">
        <f t="shared" si="15"/>
        <v>208486.55</v>
      </c>
      <c r="H238" s="15">
        <v>47794.85</v>
      </c>
      <c r="I238" s="16">
        <v>158775.95</v>
      </c>
      <c r="J238" s="15">
        <v>12885.28</v>
      </c>
      <c r="K238" s="16">
        <v>56825.66</v>
      </c>
      <c r="L238" s="13">
        <f t="shared" si="16"/>
        <v>60680.13</v>
      </c>
      <c r="M238" s="70">
        <f t="shared" si="17"/>
        <v>215601.61000000002</v>
      </c>
      <c r="N238" s="15">
        <v>50855.1</v>
      </c>
      <c r="O238" s="16">
        <v>161679.9</v>
      </c>
      <c r="P238" s="15">
        <v>12905.4</v>
      </c>
      <c r="Q238" s="16">
        <v>56898.75</v>
      </c>
      <c r="R238" s="13">
        <f t="shared" si="18"/>
        <v>63760.5</v>
      </c>
      <c r="S238" s="14">
        <f t="shared" si="19"/>
        <v>218578.65</v>
      </c>
      <c r="T238" s="65">
        <f t="shared" si="20"/>
        <v>6015.669999999998</v>
      </c>
      <c r="U238" s="65">
        <f t="shared" si="21"/>
        <v>6465.609999999986</v>
      </c>
      <c r="V238" s="89">
        <f t="shared" si="22"/>
        <v>11523.699999999997</v>
      </c>
      <c r="W238" s="89">
        <f t="shared" si="23"/>
        <v>9753.059999999998</v>
      </c>
    </row>
    <row r="239" spans="1:23" ht="12.75" thickBot="1" thickTop="1">
      <c r="A239" s="1" t="s">
        <v>13</v>
      </c>
      <c r="B239" s="40">
        <v>44892.6</v>
      </c>
      <c r="C239" s="41">
        <v>249086.15</v>
      </c>
      <c r="D239" s="40">
        <v>19067.9</v>
      </c>
      <c r="E239" s="41">
        <v>57846</v>
      </c>
      <c r="F239" s="41">
        <f t="shared" si="14"/>
        <v>63960.5</v>
      </c>
      <c r="G239" s="41">
        <f t="shared" si="15"/>
        <v>306932.15</v>
      </c>
      <c r="H239" s="15">
        <v>44904.57</v>
      </c>
      <c r="I239" s="16">
        <v>245721.14</v>
      </c>
      <c r="J239" s="15">
        <v>19035.23</v>
      </c>
      <c r="K239" s="16">
        <v>57732.57</v>
      </c>
      <c r="L239" s="13">
        <f t="shared" si="16"/>
        <v>63939.8</v>
      </c>
      <c r="M239" s="70">
        <f t="shared" si="17"/>
        <v>303453.71</v>
      </c>
      <c r="N239" s="15">
        <v>45820.35</v>
      </c>
      <c r="O239" s="16">
        <v>245712.4</v>
      </c>
      <c r="P239" s="15">
        <v>19098.6</v>
      </c>
      <c r="Q239" s="16">
        <v>57701.05</v>
      </c>
      <c r="R239" s="13">
        <f t="shared" si="18"/>
        <v>64918.95</v>
      </c>
      <c r="S239" s="14">
        <f t="shared" si="19"/>
        <v>303413.45</v>
      </c>
      <c r="T239" s="65">
        <f t="shared" si="20"/>
        <v>-1263.760000000002</v>
      </c>
      <c r="U239" s="65">
        <f t="shared" si="21"/>
        <v>-4828.700000000012</v>
      </c>
      <c r="V239" s="89">
        <f t="shared" si="22"/>
        <v>363.45999999999185</v>
      </c>
      <c r="W239" s="89">
        <f t="shared" si="23"/>
        <v>-6186.26999999996</v>
      </c>
    </row>
    <row r="240" spans="1:23" ht="12.75" thickBot="1" thickTop="1">
      <c r="A240" s="1" t="s">
        <v>14</v>
      </c>
      <c r="B240" s="40">
        <v>27729</v>
      </c>
      <c r="C240" s="41">
        <v>158394.6</v>
      </c>
      <c r="D240" s="40">
        <v>15450.05</v>
      </c>
      <c r="E240" s="41">
        <v>51069.5</v>
      </c>
      <c r="F240" s="41">
        <f t="shared" si="14"/>
        <v>43179.05</v>
      </c>
      <c r="G240" s="41">
        <f t="shared" si="15"/>
        <v>209464.1</v>
      </c>
      <c r="H240" s="15">
        <v>27896.04</v>
      </c>
      <c r="I240" s="16">
        <v>159899.19</v>
      </c>
      <c r="J240" s="15">
        <v>15477.76</v>
      </c>
      <c r="K240" s="16">
        <v>51047.19</v>
      </c>
      <c r="L240" s="13">
        <f t="shared" si="16"/>
        <v>43373.8</v>
      </c>
      <c r="M240" s="70">
        <f t="shared" si="17"/>
        <v>210946.38</v>
      </c>
      <c r="N240" s="15">
        <v>28399.85</v>
      </c>
      <c r="O240" s="16">
        <v>160837.65</v>
      </c>
      <c r="P240" s="15">
        <v>15509.2</v>
      </c>
      <c r="Q240" s="16">
        <v>51073.15</v>
      </c>
      <c r="R240" s="13">
        <f t="shared" si="18"/>
        <v>43909.05</v>
      </c>
      <c r="S240" s="14">
        <f t="shared" si="19"/>
        <v>211910.8</v>
      </c>
      <c r="T240" s="65">
        <f t="shared" si="20"/>
        <v>-2.349999999998545</v>
      </c>
      <c r="U240" s="65">
        <f t="shared" si="21"/>
        <v>2539.560000000027</v>
      </c>
      <c r="V240" s="89">
        <f t="shared" si="22"/>
        <v>797.9700000000012</v>
      </c>
      <c r="W240" s="89">
        <f t="shared" si="23"/>
        <v>2448.9899999999907</v>
      </c>
    </row>
    <row r="241" spans="1:23" ht="12.75" thickBot="1" thickTop="1">
      <c r="A241" s="1" t="s">
        <v>15</v>
      </c>
      <c r="B241" s="40">
        <v>35767.45</v>
      </c>
      <c r="C241" s="41">
        <v>186200.25</v>
      </c>
      <c r="D241" s="40">
        <v>17407.3</v>
      </c>
      <c r="E241" s="41">
        <v>60781.1</v>
      </c>
      <c r="F241" s="41">
        <f t="shared" si="14"/>
        <v>53174.75</v>
      </c>
      <c r="G241" s="41">
        <f t="shared" si="15"/>
        <v>246981.35</v>
      </c>
      <c r="H241" s="15">
        <v>37252.76</v>
      </c>
      <c r="I241" s="16">
        <v>189261.61</v>
      </c>
      <c r="J241" s="15">
        <v>17441.38</v>
      </c>
      <c r="K241" s="16">
        <v>60917.47</v>
      </c>
      <c r="L241" s="13">
        <f t="shared" si="16"/>
        <v>54694.14</v>
      </c>
      <c r="M241" s="70">
        <f t="shared" si="17"/>
        <v>250179.08</v>
      </c>
      <c r="N241" s="15">
        <v>38276.75</v>
      </c>
      <c r="O241" s="16">
        <v>192823</v>
      </c>
      <c r="P241" s="15">
        <v>17490.3</v>
      </c>
      <c r="Q241" s="16">
        <v>61082.9</v>
      </c>
      <c r="R241" s="13">
        <f t="shared" si="18"/>
        <v>55767.05</v>
      </c>
      <c r="S241" s="14">
        <f t="shared" si="19"/>
        <v>253905.9</v>
      </c>
      <c r="T241" s="65">
        <f t="shared" si="20"/>
        <v>225.80999999999767</v>
      </c>
      <c r="U241" s="65">
        <f t="shared" si="21"/>
        <v>2519.4100000000035</v>
      </c>
      <c r="V241" s="89">
        <f t="shared" si="22"/>
        <v>3135.3800000000047</v>
      </c>
      <c r="W241" s="89">
        <f t="shared" si="23"/>
        <v>7991</v>
      </c>
    </row>
    <row r="242" spans="1:23" ht="12.75" thickBot="1" thickTop="1">
      <c r="A242" s="1" t="s">
        <v>16</v>
      </c>
      <c r="B242" s="40">
        <v>17584.45</v>
      </c>
      <c r="C242" s="41">
        <v>100538.4</v>
      </c>
      <c r="D242" s="40">
        <v>8391.8</v>
      </c>
      <c r="E242" s="41">
        <v>26565.65</v>
      </c>
      <c r="F242" s="41">
        <f t="shared" si="14"/>
        <v>25976.25</v>
      </c>
      <c r="G242" s="41">
        <f t="shared" si="15"/>
        <v>127104.04999999999</v>
      </c>
      <c r="H242" s="15">
        <v>17818.28</v>
      </c>
      <c r="I242" s="16">
        <v>100263.19</v>
      </c>
      <c r="J242" s="15">
        <v>8377.19</v>
      </c>
      <c r="K242" s="16">
        <v>26548.9</v>
      </c>
      <c r="L242" s="13">
        <f t="shared" si="16"/>
        <v>26195.47</v>
      </c>
      <c r="M242" s="70">
        <f t="shared" si="17"/>
        <v>126812.09</v>
      </c>
      <c r="N242" s="15">
        <v>18116.45</v>
      </c>
      <c r="O242" s="16">
        <v>100768.35</v>
      </c>
      <c r="P242" s="15">
        <v>8399.95</v>
      </c>
      <c r="Q242" s="16">
        <v>26551.6</v>
      </c>
      <c r="R242" s="13">
        <f t="shared" si="18"/>
        <v>26516.4</v>
      </c>
      <c r="S242" s="14">
        <f t="shared" si="19"/>
        <v>127319.95000000001</v>
      </c>
      <c r="T242" s="65">
        <f t="shared" si="20"/>
        <v>-563.5600000000013</v>
      </c>
      <c r="U242" s="65">
        <f t="shared" si="21"/>
        <v>-2444.4000000000087</v>
      </c>
      <c r="V242" s="89">
        <f t="shared" si="22"/>
        <v>51.04000000000087</v>
      </c>
      <c r="W242" s="89">
        <f t="shared" si="23"/>
        <v>-2196.9899999999907</v>
      </c>
    </row>
    <row r="243" spans="1:23" ht="12.75" thickBot="1" thickTop="1">
      <c r="A243" s="1" t="s">
        <v>17</v>
      </c>
      <c r="B243" s="40">
        <v>19283.6</v>
      </c>
      <c r="C243" s="41">
        <v>120879.8</v>
      </c>
      <c r="D243" s="40">
        <v>12268.7</v>
      </c>
      <c r="E243" s="41">
        <v>39451.2</v>
      </c>
      <c r="F243" s="41">
        <f t="shared" si="14"/>
        <v>31552.3</v>
      </c>
      <c r="G243" s="41">
        <f t="shared" si="15"/>
        <v>160331</v>
      </c>
      <c r="H243" s="15">
        <v>19336.61</v>
      </c>
      <c r="I243" s="16">
        <v>120486.75</v>
      </c>
      <c r="J243" s="15">
        <v>12270.09</v>
      </c>
      <c r="K243" s="16">
        <v>39392.47</v>
      </c>
      <c r="L243" s="13">
        <f t="shared" si="16"/>
        <v>31606.7</v>
      </c>
      <c r="M243" s="70">
        <f t="shared" si="17"/>
        <v>159879.22</v>
      </c>
      <c r="N243" s="15">
        <v>19610.45</v>
      </c>
      <c r="O243" s="16">
        <v>121075.05</v>
      </c>
      <c r="P243" s="15">
        <v>12294</v>
      </c>
      <c r="Q243" s="16">
        <v>39301.65</v>
      </c>
      <c r="R243" s="13">
        <f t="shared" si="18"/>
        <v>31904.45</v>
      </c>
      <c r="S243" s="14">
        <f t="shared" si="19"/>
        <v>160376.7</v>
      </c>
      <c r="T243" s="65">
        <f t="shared" si="20"/>
        <v>-54.60000000000218</v>
      </c>
      <c r="U243" s="65">
        <f t="shared" si="21"/>
        <v>1039.2799999999988</v>
      </c>
      <c r="V243" s="89">
        <f t="shared" si="22"/>
        <v>418.1800000000003</v>
      </c>
      <c r="W243" s="89">
        <f t="shared" si="23"/>
        <v>1010.4400000000023</v>
      </c>
    </row>
    <row r="244" spans="1:23" ht="12.75" thickBot="1" thickTop="1">
      <c r="A244" s="1" t="s">
        <v>18</v>
      </c>
      <c r="B244" s="40">
        <v>75585.35</v>
      </c>
      <c r="C244" s="41">
        <v>403615.6</v>
      </c>
      <c r="D244" s="40">
        <v>31080.65</v>
      </c>
      <c r="E244" s="41">
        <v>109713.45</v>
      </c>
      <c r="F244" s="41">
        <f t="shared" si="14"/>
        <v>106666</v>
      </c>
      <c r="G244" s="41">
        <f t="shared" si="15"/>
        <v>513329.05</v>
      </c>
      <c r="H244" s="15">
        <v>75548.38</v>
      </c>
      <c r="I244" s="16">
        <v>396213.9</v>
      </c>
      <c r="J244" s="15">
        <v>31037.23</v>
      </c>
      <c r="K244" s="16">
        <v>109484.61</v>
      </c>
      <c r="L244" s="13">
        <f t="shared" si="16"/>
        <v>106585.61</v>
      </c>
      <c r="M244" s="70">
        <f t="shared" si="17"/>
        <v>505698.51</v>
      </c>
      <c r="N244" s="15">
        <v>76315.05</v>
      </c>
      <c r="O244" s="16">
        <v>393900.9</v>
      </c>
      <c r="P244" s="15">
        <v>31047.55</v>
      </c>
      <c r="Q244" s="16">
        <v>109335.4</v>
      </c>
      <c r="R244" s="13">
        <f t="shared" si="18"/>
        <v>107362.6</v>
      </c>
      <c r="S244" s="14">
        <f t="shared" si="19"/>
        <v>503236.30000000005</v>
      </c>
      <c r="T244" s="65">
        <f t="shared" si="20"/>
        <v>-1476.5399999999936</v>
      </c>
      <c r="U244" s="65">
        <f t="shared" si="21"/>
        <v>-2923.219999999972</v>
      </c>
      <c r="V244" s="89">
        <f t="shared" si="22"/>
        <v>323.0200000000186</v>
      </c>
      <c r="W244" s="89">
        <f t="shared" si="23"/>
        <v>-10074.419999999925</v>
      </c>
    </row>
    <row r="245" spans="1:23" ht="12.75" thickBot="1" thickTop="1">
      <c r="A245" s="1" t="s">
        <v>19</v>
      </c>
      <c r="B245" s="40">
        <v>79674.7</v>
      </c>
      <c r="C245" s="41">
        <v>467597.6</v>
      </c>
      <c r="D245" s="40">
        <v>33342.4</v>
      </c>
      <c r="E245" s="41">
        <v>104406.55</v>
      </c>
      <c r="F245" s="41">
        <f t="shared" si="14"/>
        <v>113017.1</v>
      </c>
      <c r="G245" s="41">
        <f t="shared" si="15"/>
        <v>572004.15</v>
      </c>
      <c r="H245" s="15">
        <v>80638.52</v>
      </c>
      <c r="I245" s="16">
        <v>471341.66</v>
      </c>
      <c r="J245" s="15">
        <v>33470.28</v>
      </c>
      <c r="K245" s="16">
        <v>104827.9</v>
      </c>
      <c r="L245" s="13">
        <f t="shared" si="16"/>
        <v>114108.8</v>
      </c>
      <c r="M245" s="70">
        <f t="shared" si="17"/>
        <v>576169.5599999999</v>
      </c>
      <c r="N245" s="15">
        <v>82127.05</v>
      </c>
      <c r="O245" s="16">
        <v>473925</v>
      </c>
      <c r="P245" s="15">
        <v>33576.05</v>
      </c>
      <c r="Q245" s="16">
        <v>104969.5</v>
      </c>
      <c r="R245" s="13">
        <f t="shared" si="18"/>
        <v>115703.1</v>
      </c>
      <c r="S245" s="14">
        <f t="shared" si="19"/>
        <v>578894.5</v>
      </c>
      <c r="T245" s="65">
        <f t="shared" si="20"/>
        <v>126.15000000000873</v>
      </c>
      <c r="U245" s="65">
        <f t="shared" si="21"/>
        <v>6754.290000000037</v>
      </c>
      <c r="V245" s="89">
        <f t="shared" si="22"/>
        <v>2913.8800000000047</v>
      </c>
      <c r="W245" s="89">
        <f t="shared" si="23"/>
        <v>12803.380000000005</v>
      </c>
    </row>
    <row r="246" spans="1:23" ht="12.75" thickBot="1" thickTop="1">
      <c r="A246" s="2" t="s">
        <v>20</v>
      </c>
      <c r="B246" s="42">
        <v>342076.3</v>
      </c>
      <c r="C246" s="43">
        <v>1838101.4</v>
      </c>
      <c r="D246" s="42">
        <v>149921.9</v>
      </c>
      <c r="E246" s="43">
        <v>506531</v>
      </c>
      <c r="F246" s="43">
        <f t="shared" si="14"/>
        <v>491998.19999999995</v>
      </c>
      <c r="G246" s="43">
        <f t="shared" si="15"/>
        <v>2344632.4</v>
      </c>
      <c r="H246" s="17">
        <v>351190.04</v>
      </c>
      <c r="I246" s="18">
        <v>1841963.42</v>
      </c>
      <c r="J246" s="17">
        <v>149994.47</v>
      </c>
      <c r="K246" s="18">
        <v>506776.8</v>
      </c>
      <c r="L246" s="115">
        <f t="shared" si="16"/>
        <v>501184.51</v>
      </c>
      <c r="M246" s="116">
        <f t="shared" si="17"/>
        <v>2348740.2199999997</v>
      </c>
      <c r="N246" s="17">
        <v>359521.05</v>
      </c>
      <c r="O246" s="18">
        <v>1850722.25</v>
      </c>
      <c r="P246" s="17">
        <v>150321.05</v>
      </c>
      <c r="Q246" s="18">
        <v>506914</v>
      </c>
      <c r="R246" s="115">
        <f t="shared" si="18"/>
        <v>509842.1</v>
      </c>
      <c r="S246" s="121">
        <f t="shared" si="19"/>
        <v>2357636.25</v>
      </c>
      <c r="T246" s="68">
        <f t="shared" si="20"/>
        <v>3006.7600000000093</v>
      </c>
      <c r="U246" s="68">
        <f t="shared" si="21"/>
        <v>9121.779999999795</v>
      </c>
      <c r="V246" s="89">
        <f t="shared" si="22"/>
        <v>19526.559999999998</v>
      </c>
      <c r="W246" s="89">
        <f t="shared" si="23"/>
        <v>15549.120000000112</v>
      </c>
    </row>
    <row r="247" spans="1:23" ht="12.75" thickBot="1" thickTop="1">
      <c r="A247" s="2" t="s">
        <v>21</v>
      </c>
      <c r="B247" s="42">
        <v>45830.85</v>
      </c>
      <c r="C247" s="43">
        <v>264902.85</v>
      </c>
      <c r="D247" s="42">
        <v>17383.05</v>
      </c>
      <c r="E247" s="43">
        <v>75740.2</v>
      </c>
      <c r="F247" s="43">
        <f t="shared" si="14"/>
        <v>63213.899999999994</v>
      </c>
      <c r="G247" s="43">
        <f t="shared" si="15"/>
        <v>340643.05</v>
      </c>
      <c r="H247" s="17">
        <v>45883.71</v>
      </c>
      <c r="I247" s="18">
        <v>264606.28</v>
      </c>
      <c r="J247" s="17">
        <v>17375.42</v>
      </c>
      <c r="K247" s="18">
        <v>75710.71</v>
      </c>
      <c r="L247" s="115">
        <f t="shared" si="16"/>
        <v>63259.13</v>
      </c>
      <c r="M247" s="116">
        <f t="shared" si="17"/>
        <v>340316.99000000005</v>
      </c>
      <c r="N247" s="17">
        <v>46391.55</v>
      </c>
      <c r="O247" s="18">
        <v>264867.9</v>
      </c>
      <c r="P247" s="17">
        <v>17381.75</v>
      </c>
      <c r="Q247" s="18">
        <v>75717.3</v>
      </c>
      <c r="R247" s="115">
        <f t="shared" si="18"/>
        <v>63773.3</v>
      </c>
      <c r="S247" s="121">
        <f t="shared" si="19"/>
        <v>340585.2</v>
      </c>
      <c r="T247" s="68">
        <f t="shared" si="20"/>
        <v>-615.2700000000041</v>
      </c>
      <c r="U247" s="68">
        <f t="shared" si="21"/>
        <v>889.2799999999697</v>
      </c>
      <c r="V247" s="89">
        <f t="shared" si="22"/>
        <v>369.95000000000437</v>
      </c>
      <c r="W247" s="89">
        <f t="shared" si="23"/>
        <v>1643.3900000000722</v>
      </c>
    </row>
    <row r="248" spans="1:23" ht="12.75" thickBot="1" thickTop="1">
      <c r="A248" s="2" t="s">
        <v>22</v>
      </c>
      <c r="B248" s="42">
        <v>24721.7</v>
      </c>
      <c r="C248" s="43">
        <v>159150.8</v>
      </c>
      <c r="D248" s="42">
        <v>9941.85</v>
      </c>
      <c r="E248" s="43">
        <v>42046.15</v>
      </c>
      <c r="F248" s="43">
        <f t="shared" si="14"/>
        <v>34663.55</v>
      </c>
      <c r="G248" s="43">
        <f t="shared" si="15"/>
        <v>201196.94999999998</v>
      </c>
      <c r="H248" s="17">
        <v>24682.66</v>
      </c>
      <c r="I248" s="18">
        <v>157544.57</v>
      </c>
      <c r="J248" s="17">
        <v>9907.66</v>
      </c>
      <c r="K248" s="18">
        <v>41999.09</v>
      </c>
      <c r="L248" s="115">
        <f t="shared" si="16"/>
        <v>34590.32</v>
      </c>
      <c r="M248" s="116">
        <f t="shared" si="17"/>
        <v>199543.66</v>
      </c>
      <c r="N248" s="17">
        <v>24978.4</v>
      </c>
      <c r="O248" s="18">
        <v>156436.05</v>
      </c>
      <c r="P248" s="17">
        <v>9931.25</v>
      </c>
      <c r="Q248" s="18">
        <v>41961.15</v>
      </c>
      <c r="R248" s="115">
        <f t="shared" si="18"/>
        <v>34909.65</v>
      </c>
      <c r="S248" s="121">
        <f t="shared" si="19"/>
        <v>198397.19999999998</v>
      </c>
      <c r="T248" s="68">
        <f t="shared" si="20"/>
        <v>-657.0699999999997</v>
      </c>
      <c r="U248" s="68">
        <f t="shared" si="21"/>
        <v>-1093.679999999993</v>
      </c>
      <c r="V248" s="89">
        <f t="shared" si="22"/>
        <v>272.0699999999997</v>
      </c>
      <c r="W248" s="89">
        <f t="shared" si="23"/>
        <v>-499.29000000000815</v>
      </c>
    </row>
    <row r="249" spans="1:23" ht="12.75" thickBot="1" thickTop="1">
      <c r="A249" s="2" t="s">
        <v>23</v>
      </c>
      <c r="B249" s="42">
        <v>12609.6</v>
      </c>
      <c r="C249" s="43">
        <v>89970.75</v>
      </c>
      <c r="D249" s="42">
        <v>6010.8</v>
      </c>
      <c r="E249" s="43">
        <v>26185.15</v>
      </c>
      <c r="F249" s="43">
        <f t="shared" si="14"/>
        <v>18620.4</v>
      </c>
      <c r="G249" s="43">
        <f t="shared" si="15"/>
        <v>116155.9</v>
      </c>
      <c r="H249" s="17">
        <v>12672.81</v>
      </c>
      <c r="I249" s="18">
        <v>89604.71</v>
      </c>
      <c r="J249" s="17">
        <v>6006.33</v>
      </c>
      <c r="K249" s="18">
        <v>26176.99</v>
      </c>
      <c r="L249" s="115">
        <f t="shared" si="16"/>
        <v>18679.14</v>
      </c>
      <c r="M249" s="116">
        <f t="shared" si="17"/>
        <v>115781.70000000001</v>
      </c>
      <c r="N249" s="17">
        <v>12857.15</v>
      </c>
      <c r="O249" s="18">
        <v>89601.8</v>
      </c>
      <c r="P249" s="17">
        <v>6011.75</v>
      </c>
      <c r="Q249" s="18">
        <v>26210.15</v>
      </c>
      <c r="R249" s="115">
        <f t="shared" si="18"/>
        <v>18868.9</v>
      </c>
      <c r="S249" s="121">
        <f t="shared" si="19"/>
        <v>115811.95000000001</v>
      </c>
      <c r="T249" s="68">
        <f t="shared" si="20"/>
        <v>-69.30999999999767</v>
      </c>
      <c r="U249" s="68">
        <f t="shared" si="21"/>
        <v>1707.5</v>
      </c>
      <c r="V249" s="89">
        <f t="shared" si="22"/>
        <v>257.46000000000276</v>
      </c>
      <c r="W249" s="89">
        <f t="shared" si="23"/>
        <v>1244.0400000000081</v>
      </c>
    </row>
    <row r="250" spans="1:23" ht="12.75" thickBot="1" thickTop="1">
      <c r="A250" s="2" t="s">
        <v>24</v>
      </c>
      <c r="B250" s="42">
        <v>73866.7</v>
      </c>
      <c r="C250" s="43">
        <v>351925.9</v>
      </c>
      <c r="D250" s="42">
        <v>28043.9</v>
      </c>
      <c r="E250" s="43">
        <v>96255.6</v>
      </c>
      <c r="F250" s="43">
        <f t="shared" si="14"/>
        <v>101910.6</v>
      </c>
      <c r="G250" s="43">
        <f t="shared" si="15"/>
        <v>448181.5</v>
      </c>
      <c r="H250" s="17">
        <v>74780.19</v>
      </c>
      <c r="I250" s="18">
        <v>355949.66</v>
      </c>
      <c r="J250" s="17">
        <v>28083.66</v>
      </c>
      <c r="K250" s="18">
        <v>96541.28</v>
      </c>
      <c r="L250" s="115">
        <f t="shared" si="16"/>
        <v>102863.85</v>
      </c>
      <c r="M250" s="116">
        <f t="shared" si="17"/>
        <v>452490.93999999994</v>
      </c>
      <c r="N250" s="17">
        <v>75531.6</v>
      </c>
      <c r="O250" s="18">
        <v>357582.55</v>
      </c>
      <c r="P250" s="17">
        <v>28180.55</v>
      </c>
      <c r="Q250" s="18">
        <v>96532.85</v>
      </c>
      <c r="R250" s="115">
        <f t="shared" si="18"/>
        <v>103712.15000000001</v>
      </c>
      <c r="S250" s="121">
        <f t="shared" si="19"/>
        <v>454115.4</v>
      </c>
      <c r="T250" s="68">
        <f t="shared" si="20"/>
        <v>-642.4799999999959</v>
      </c>
      <c r="U250" s="68">
        <f t="shared" si="21"/>
        <v>3057.5499999999884</v>
      </c>
      <c r="V250" s="89">
        <f t="shared" si="22"/>
        <v>568.4400000000169</v>
      </c>
      <c r="W250" s="89">
        <f t="shared" si="23"/>
        <v>3496.2300000000396</v>
      </c>
    </row>
    <row r="251" spans="1:23" ht="12.75" thickBot="1" thickTop="1">
      <c r="A251" s="1" t="s">
        <v>25</v>
      </c>
      <c r="B251" s="40">
        <v>92994.5</v>
      </c>
      <c r="C251" s="41">
        <v>450618.15</v>
      </c>
      <c r="D251" s="40">
        <v>36006.3</v>
      </c>
      <c r="E251" s="41">
        <v>123516.4</v>
      </c>
      <c r="F251" s="41">
        <f t="shared" si="14"/>
        <v>129000.8</v>
      </c>
      <c r="G251" s="41">
        <f t="shared" si="15"/>
        <v>574134.55</v>
      </c>
      <c r="H251" s="15">
        <v>93689.66</v>
      </c>
      <c r="I251" s="16">
        <v>450496.42</v>
      </c>
      <c r="J251" s="15">
        <v>35985.28</v>
      </c>
      <c r="K251" s="16">
        <v>123770.57</v>
      </c>
      <c r="L251" s="13">
        <f t="shared" si="16"/>
        <v>129674.94</v>
      </c>
      <c r="M251" s="70">
        <f t="shared" si="17"/>
        <v>574266.99</v>
      </c>
      <c r="N251" s="15">
        <v>95115.65</v>
      </c>
      <c r="O251" s="16">
        <v>449404.1</v>
      </c>
      <c r="P251" s="15">
        <v>35936.25</v>
      </c>
      <c r="Q251" s="16">
        <v>123611.4</v>
      </c>
      <c r="R251" s="13">
        <f t="shared" si="18"/>
        <v>131051.9</v>
      </c>
      <c r="S251" s="14">
        <f t="shared" si="19"/>
        <v>573015.5</v>
      </c>
      <c r="T251" s="65">
        <f t="shared" si="20"/>
        <v>-819.7299999999959</v>
      </c>
      <c r="U251" s="65">
        <f t="shared" si="21"/>
        <v>619.4200000000419</v>
      </c>
      <c r="V251" s="89">
        <f t="shared" si="22"/>
        <v>1035.3699999999953</v>
      </c>
      <c r="W251" s="89">
        <f t="shared" si="23"/>
        <v>-4487.859999999986</v>
      </c>
    </row>
    <row r="252" spans="1:23" ht="12.75" thickBot="1" thickTop="1">
      <c r="A252" s="1" t="s">
        <v>26</v>
      </c>
      <c r="B252" s="40">
        <v>30721.7</v>
      </c>
      <c r="C252" s="41">
        <v>160193.35</v>
      </c>
      <c r="D252" s="40">
        <v>11060.9</v>
      </c>
      <c r="E252" s="41">
        <v>41123.65</v>
      </c>
      <c r="F252" s="41">
        <f t="shared" si="14"/>
        <v>41782.6</v>
      </c>
      <c r="G252" s="41">
        <f t="shared" si="15"/>
        <v>201317</v>
      </c>
      <c r="H252" s="15">
        <v>33090.09</v>
      </c>
      <c r="I252" s="16">
        <v>163374.23</v>
      </c>
      <c r="J252" s="15">
        <v>10994.28</v>
      </c>
      <c r="K252" s="16">
        <v>41021.76</v>
      </c>
      <c r="L252" s="13">
        <f t="shared" si="16"/>
        <v>44084.369999999995</v>
      </c>
      <c r="M252" s="70">
        <f t="shared" si="17"/>
        <v>204395.99000000002</v>
      </c>
      <c r="N252" s="15">
        <v>33666.1</v>
      </c>
      <c r="O252" s="16">
        <v>164404.5</v>
      </c>
      <c r="P252" s="15">
        <v>11002.25</v>
      </c>
      <c r="Q252" s="16">
        <v>41019.1</v>
      </c>
      <c r="R252" s="13">
        <f t="shared" si="18"/>
        <v>44668.35</v>
      </c>
      <c r="S252" s="14">
        <f t="shared" si="19"/>
        <v>205423.6</v>
      </c>
      <c r="T252" s="65">
        <f t="shared" si="20"/>
        <v>2963.3799999999974</v>
      </c>
      <c r="U252" s="65">
        <f t="shared" si="21"/>
        <v>2209.420000000013</v>
      </c>
      <c r="V252" s="89">
        <f t="shared" si="22"/>
        <v>6079.360000000001</v>
      </c>
      <c r="W252" s="89">
        <f t="shared" si="23"/>
        <v>6617.750000000029</v>
      </c>
    </row>
    <row r="253" spans="1:23" ht="12.75" thickBot="1" thickTop="1">
      <c r="A253" s="1" t="s">
        <v>27</v>
      </c>
      <c r="B253" s="40">
        <v>140099.4</v>
      </c>
      <c r="C253" s="41">
        <v>687305.3</v>
      </c>
      <c r="D253" s="40">
        <v>48266.7</v>
      </c>
      <c r="E253" s="41">
        <v>172790.7</v>
      </c>
      <c r="F253" s="41">
        <f t="shared" si="14"/>
        <v>188366.09999999998</v>
      </c>
      <c r="G253" s="41">
        <f t="shared" si="15"/>
        <v>860096</v>
      </c>
      <c r="H253" s="15">
        <v>145641.47</v>
      </c>
      <c r="I253" s="16">
        <v>699341.95</v>
      </c>
      <c r="J253" s="15">
        <v>48372.52</v>
      </c>
      <c r="K253" s="16">
        <v>173475.8</v>
      </c>
      <c r="L253" s="13">
        <f t="shared" si="16"/>
        <v>194013.99</v>
      </c>
      <c r="M253" s="70">
        <f t="shared" si="17"/>
        <v>872817.75</v>
      </c>
      <c r="N253" s="15">
        <v>148889.8</v>
      </c>
      <c r="O253" s="16">
        <v>703992.35</v>
      </c>
      <c r="P253" s="15">
        <v>48472.65</v>
      </c>
      <c r="Q253" s="16">
        <v>173669.95</v>
      </c>
      <c r="R253" s="13">
        <f t="shared" si="18"/>
        <v>197362.44999999998</v>
      </c>
      <c r="S253" s="14">
        <f t="shared" si="19"/>
        <v>877662.3</v>
      </c>
      <c r="T253" s="65">
        <f t="shared" si="20"/>
        <v>6169.109999999986</v>
      </c>
      <c r="U253" s="65">
        <f t="shared" si="21"/>
        <v>18832.650000000023</v>
      </c>
      <c r="V253" s="89">
        <f t="shared" si="22"/>
        <v>14311.959999999992</v>
      </c>
      <c r="W253" s="89">
        <f t="shared" si="23"/>
        <v>28324.350000000093</v>
      </c>
    </row>
    <row r="254" spans="1:23" ht="12.75" thickBot="1" thickTop="1">
      <c r="A254" s="2" t="s">
        <v>28</v>
      </c>
      <c r="B254" s="42">
        <v>263815.6</v>
      </c>
      <c r="C254" s="43">
        <v>1298116.8</v>
      </c>
      <c r="D254" s="42">
        <v>95333.9</v>
      </c>
      <c r="E254" s="43">
        <v>337430.75</v>
      </c>
      <c r="F254" s="43">
        <f t="shared" si="14"/>
        <v>359149.5</v>
      </c>
      <c r="G254" s="43">
        <f t="shared" si="15"/>
        <v>1635547.55</v>
      </c>
      <c r="H254" s="17">
        <v>272421.23</v>
      </c>
      <c r="I254" s="18">
        <v>1313212.62</v>
      </c>
      <c r="J254" s="17">
        <v>95352.09</v>
      </c>
      <c r="K254" s="18">
        <v>338268.14</v>
      </c>
      <c r="L254" s="115">
        <f t="shared" si="16"/>
        <v>367773.31999999995</v>
      </c>
      <c r="M254" s="116">
        <f t="shared" si="17"/>
        <v>1651480.7600000002</v>
      </c>
      <c r="N254" s="17">
        <v>277671.55</v>
      </c>
      <c r="O254" s="18">
        <v>1317800.95</v>
      </c>
      <c r="P254" s="17">
        <v>95411.15</v>
      </c>
      <c r="Q254" s="18">
        <v>338300.45</v>
      </c>
      <c r="R254" s="115">
        <f t="shared" si="18"/>
        <v>373082.69999999995</v>
      </c>
      <c r="S254" s="121">
        <f t="shared" si="19"/>
        <v>1656101.4</v>
      </c>
      <c r="T254" s="68">
        <f t="shared" si="20"/>
        <v>8312.73999999999</v>
      </c>
      <c r="U254" s="68">
        <f t="shared" si="21"/>
        <v>21661.469999999972</v>
      </c>
      <c r="V254" s="89">
        <f t="shared" si="22"/>
        <v>21426.669999999925</v>
      </c>
      <c r="W254" s="89">
        <f t="shared" si="23"/>
        <v>30454.22999999998</v>
      </c>
    </row>
    <row r="255" spans="1:23" ht="12.75" thickBot="1" thickTop="1">
      <c r="A255" s="1" t="s">
        <v>29</v>
      </c>
      <c r="B255" s="40">
        <v>9647.85</v>
      </c>
      <c r="C255" s="41">
        <v>61840.9</v>
      </c>
      <c r="D255" s="40">
        <v>3662.45</v>
      </c>
      <c r="E255" s="41">
        <v>22701.4</v>
      </c>
      <c r="F255" s="41">
        <f t="shared" si="14"/>
        <v>13310.3</v>
      </c>
      <c r="G255" s="41">
        <f t="shared" si="15"/>
        <v>84542.3</v>
      </c>
      <c r="H255" s="15">
        <v>9512.57</v>
      </c>
      <c r="I255" s="16">
        <v>61373.23</v>
      </c>
      <c r="J255" s="15">
        <v>3655.57</v>
      </c>
      <c r="K255" s="16">
        <v>22645.23</v>
      </c>
      <c r="L255" s="13">
        <f t="shared" si="16"/>
        <v>13168.14</v>
      </c>
      <c r="M255" s="70">
        <f t="shared" si="17"/>
        <v>84018.46</v>
      </c>
      <c r="N255" s="15">
        <v>9662.9</v>
      </c>
      <c r="O255" s="16">
        <v>63222.2</v>
      </c>
      <c r="P255" s="15">
        <v>3671.2</v>
      </c>
      <c r="Q255" s="16">
        <v>22717.15</v>
      </c>
      <c r="R255" s="13">
        <f t="shared" si="18"/>
        <v>13334.099999999999</v>
      </c>
      <c r="S255" s="14">
        <f t="shared" si="19"/>
        <v>85939.35</v>
      </c>
      <c r="T255" s="65">
        <f t="shared" si="20"/>
        <v>-652.7800000000007</v>
      </c>
      <c r="U255" s="65">
        <f t="shared" si="21"/>
        <v>-674.5599999999977</v>
      </c>
      <c r="V255" s="89">
        <f t="shared" si="22"/>
        <v>-634.710000000001</v>
      </c>
      <c r="W255" s="89">
        <f t="shared" si="23"/>
        <v>908.1800000000076</v>
      </c>
    </row>
    <row r="256" spans="1:23" ht="12.75" thickBot="1" thickTop="1">
      <c r="A256" s="1" t="s">
        <v>30</v>
      </c>
      <c r="B256" s="40">
        <v>4535.75</v>
      </c>
      <c r="C256" s="41">
        <v>35971.25</v>
      </c>
      <c r="D256" s="40">
        <v>2411.65</v>
      </c>
      <c r="E256" s="41">
        <v>13844.7</v>
      </c>
      <c r="F256" s="41">
        <f t="shared" si="14"/>
        <v>6947.4</v>
      </c>
      <c r="G256" s="41">
        <f t="shared" si="15"/>
        <v>49815.95</v>
      </c>
      <c r="H256" s="15">
        <v>4316.38</v>
      </c>
      <c r="I256" s="16">
        <v>35542.52</v>
      </c>
      <c r="J256" s="15">
        <v>2408.19</v>
      </c>
      <c r="K256" s="16">
        <v>13810.8</v>
      </c>
      <c r="L256" s="13">
        <f t="shared" si="16"/>
        <v>6724.57</v>
      </c>
      <c r="M256" s="70">
        <f t="shared" si="17"/>
        <v>49353.31999999999</v>
      </c>
      <c r="N256" s="15">
        <v>4336.1</v>
      </c>
      <c r="O256" s="16">
        <v>35621.1</v>
      </c>
      <c r="P256" s="15">
        <v>2409.7</v>
      </c>
      <c r="Q256" s="16">
        <v>13768</v>
      </c>
      <c r="R256" s="13">
        <f t="shared" si="18"/>
        <v>6745.8</v>
      </c>
      <c r="S256" s="14">
        <f t="shared" si="19"/>
        <v>49389.1</v>
      </c>
      <c r="T256" s="65">
        <f t="shared" si="20"/>
        <v>-76.19000000000051</v>
      </c>
      <c r="U256" s="65">
        <f t="shared" si="21"/>
        <v>-34.400000000001455</v>
      </c>
      <c r="V256" s="89">
        <f t="shared" si="22"/>
        <v>-10.970000000000255</v>
      </c>
      <c r="W256" s="89">
        <f t="shared" si="23"/>
        <v>-408.1200000000026</v>
      </c>
    </row>
    <row r="257" spans="1:23" ht="12.75" thickBot="1" thickTop="1">
      <c r="A257" s="1" t="s">
        <v>31</v>
      </c>
      <c r="B257" s="40">
        <v>48509.05</v>
      </c>
      <c r="C257" s="41">
        <v>306431.45</v>
      </c>
      <c r="D257" s="40">
        <v>16107.35</v>
      </c>
      <c r="E257" s="41">
        <v>68853.3</v>
      </c>
      <c r="F257" s="41">
        <f t="shared" si="14"/>
        <v>64616.4</v>
      </c>
      <c r="G257" s="41">
        <f t="shared" si="15"/>
        <v>375284.75</v>
      </c>
      <c r="H257" s="15">
        <v>48735.14</v>
      </c>
      <c r="I257" s="16">
        <v>307494.57</v>
      </c>
      <c r="J257" s="15">
        <v>16026.09</v>
      </c>
      <c r="K257" s="16">
        <v>68949.47</v>
      </c>
      <c r="L257" s="13">
        <f t="shared" si="16"/>
        <v>64761.229999999996</v>
      </c>
      <c r="M257" s="70">
        <f t="shared" si="17"/>
        <v>376444.04000000004</v>
      </c>
      <c r="N257" s="15">
        <v>49147.3</v>
      </c>
      <c r="O257" s="16">
        <v>307819.55</v>
      </c>
      <c r="P257" s="15">
        <v>16249.2</v>
      </c>
      <c r="Q257" s="16">
        <v>69164.15</v>
      </c>
      <c r="R257" s="13">
        <f t="shared" si="18"/>
        <v>65396.5</v>
      </c>
      <c r="S257" s="14">
        <f t="shared" si="19"/>
        <v>376983.69999999995</v>
      </c>
      <c r="T257" s="65">
        <f t="shared" si="20"/>
        <v>-266.9999999999927</v>
      </c>
      <c r="U257" s="65">
        <f t="shared" si="21"/>
        <v>4493.079999999958</v>
      </c>
      <c r="V257" s="89">
        <f t="shared" si="22"/>
        <v>327.91999999999825</v>
      </c>
      <c r="W257" s="89">
        <f t="shared" si="23"/>
        <v>6055.119999999937</v>
      </c>
    </row>
    <row r="258" spans="1:23" ht="12.75" thickBot="1" thickTop="1">
      <c r="A258" s="2" t="s">
        <v>32</v>
      </c>
      <c r="B258" s="42">
        <v>62692.65</v>
      </c>
      <c r="C258" s="43">
        <v>404243.6</v>
      </c>
      <c r="D258" s="42">
        <v>22181.45</v>
      </c>
      <c r="E258" s="43">
        <v>105399.4</v>
      </c>
      <c r="F258" s="43">
        <f t="shared" si="14"/>
        <v>84874.1</v>
      </c>
      <c r="G258" s="43">
        <f t="shared" si="15"/>
        <v>509643</v>
      </c>
      <c r="H258" s="17">
        <v>62564.09</v>
      </c>
      <c r="I258" s="18">
        <v>404410.33</v>
      </c>
      <c r="J258" s="17">
        <v>22089.85</v>
      </c>
      <c r="K258" s="18">
        <v>105405.52</v>
      </c>
      <c r="L258" s="115">
        <f t="shared" si="16"/>
        <v>84653.94</v>
      </c>
      <c r="M258" s="116">
        <f t="shared" si="17"/>
        <v>509815.85000000003</v>
      </c>
      <c r="N258" s="17">
        <v>63146.3</v>
      </c>
      <c r="O258" s="18">
        <v>406662.85</v>
      </c>
      <c r="P258" s="17">
        <v>22330.1</v>
      </c>
      <c r="Q258" s="18">
        <v>105649.3</v>
      </c>
      <c r="R258" s="115">
        <f t="shared" si="18"/>
        <v>85476.4</v>
      </c>
      <c r="S258" s="121">
        <f t="shared" si="19"/>
        <v>512312.14999999997</v>
      </c>
      <c r="T258" s="68">
        <f t="shared" si="20"/>
        <v>-995.9799999999959</v>
      </c>
      <c r="U258" s="68">
        <f t="shared" si="21"/>
        <v>3784.0999999999767</v>
      </c>
      <c r="V258" s="89">
        <f t="shared" si="22"/>
        <v>-317.77999999999884</v>
      </c>
      <c r="W258" s="89">
        <f t="shared" si="23"/>
        <v>6555.159999999974</v>
      </c>
    </row>
    <row r="259" spans="1:23" ht="12.75" thickBot="1" thickTop="1">
      <c r="A259" s="1" t="s">
        <v>33</v>
      </c>
      <c r="B259" s="40">
        <v>14312.05</v>
      </c>
      <c r="C259" s="41">
        <v>88568</v>
      </c>
      <c r="D259" s="40">
        <v>8219.95</v>
      </c>
      <c r="E259" s="41">
        <v>29673.2</v>
      </c>
      <c r="F259" s="41">
        <f t="shared" si="14"/>
        <v>22532</v>
      </c>
      <c r="G259" s="41">
        <f t="shared" si="15"/>
        <v>118241.2</v>
      </c>
      <c r="H259" s="15">
        <v>14371</v>
      </c>
      <c r="I259" s="16">
        <v>88141.95</v>
      </c>
      <c r="J259" s="15">
        <v>8221.71</v>
      </c>
      <c r="K259" s="16">
        <v>29724</v>
      </c>
      <c r="L259" s="13">
        <f t="shared" si="16"/>
        <v>22592.71</v>
      </c>
      <c r="M259" s="70">
        <f t="shared" si="17"/>
        <v>117865.95</v>
      </c>
      <c r="N259" s="15">
        <v>14535.55</v>
      </c>
      <c r="O259" s="16">
        <v>87625.3</v>
      </c>
      <c r="P259" s="15">
        <v>8223.6</v>
      </c>
      <c r="Q259" s="16">
        <v>29720.15</v>
      </c>
      <c r="R259" s="13">
        <f t="shared" si="18"/>
        <v>22759.15</v>
      </c>
      <c r="S259" s="14">
        <f t="shared" si="19"/>
        <v>117345.45000000001</v>
      </c>
      <c r="T259" s="65">
        <f t="shared" si="20"/>
        <v>-193.04000000000087</v>
      </c>
      <c r="U259" s="65">
        <f t="shared" si="21"/>
        <v>-1025.2899999999936</v>
      </c>
      <c r="V259" s="89">
        <f t="shared" si="22"/>
        <v>155.34000000000378</v>
      </c>
      <c r="W259" s="89">
        <f t="shared" si="23"/>
        <v>-1174.729999999996</v>
      </c>
    </row>
    <row r="260" spans="1:23" ht="12.75" thickBot="1" thickTop="1">
      <c r="A260" s="1" t="s">
        <v>34</v>
      </c>
      <c r="B260" s="40">
        <v>16761.3</v>
      </c>
      <c r="C260" s="41">
        <v>109180.2</v>
      </c>
      <c r="D260" s="40">
        <v>9608.1</v>
      </c>
      <c r="E260" s="41">
        <v>35713.5</v>
      </c>
      <c r="F260" s="41">
        <f t="shared" si="14"/>
        <v>26369.4</v>
      </c>
      <c r="G260" s="41">
        <f t="shared" si="15"/>
        <v>144893.7</v>
      </c>
      <c r="H260" s="15">
        <v>16645.38</v>
      </c>
      <c r="I260" s="16">
        <v>107547.76</v>
      </c>
      <c r="J260" s="15">
        <v>9598.47</v>
      </c>
      <c r="K260" s="16">
        <v>35725.8</v>
      </c>
      <c r="L260" s="13">
        <f t="shared" si="16"/>
        <v>26243.85</v>
      </c>
      <c r="M260" s="70">
        <f t="shared" si="17"/>
        <v>143273.56</v>
      </c>
      <c r="N260" s="15">
        <v>16711.75</v>
      </c>
      <c r="O260" s="16">
        <v>106827.2</v>
      </c>
      <c r="P260" s="15">
        <v>9585.15</v>
      </c>
      <c r="Q260" s="16">
        <v>35673.5</v>
      </c>
      <c r="R260" s="13">
        <f t="shared" si="18"/>
        <v>26296.9</v>
      </c>
      <c r="S260" s="14">
        <f t="shared" si="19"/>
        <v>142500.7</v>
      </c>
      <c r="T260" s="65">
        <f t="shared" si="20"/>
        <v>-271.4599999999991</v>
      </c>
      <c r="U260" s="65">
        <f t="shared" si="21"/>
        <v>561.9300000000221</v>
      </c>
      <c r="V260" s="89">
        <f t="shared" si="22"/>
        <v>151.3199999999997</v>
      </c>
      <c r="W260" s="89">
        <f t="shared" si="23"/>
        <v>-2024.649999999965</v>
      </c>
    </row>
    <row r="261" spans="1:23" ht="12.75" thickBot="1" thickTop="1">
      <c r="A261" s="1" t="s">
        <v>35</v>
      </c>
      <c r="B261" s="40">
        <v>6427.45</v>
      </c>
      <c r="C261" s="41">
        <v>44893.35</v>
      </c>
      <c r="D261" s="40">
        <v>3884.35</v>
      </c>
      <c r="E261" s="41">
        <v>19512.4</v>
      </c>
      <c r="F261" s="41">
        <f t="shared" si="14"/>
        <v>10311.8</v>
      </c>
      <c r="G261" s="41">
        <f t="shared" si="15"/>
        <v>64405.75</v>
      </c>
      <c r="H261" s="15">
        <v>6461.61</v>
      </c>
      <c r="I261" s="16">
        <v>44585.62</v>
      </c>
      <c r="J261" s="15">
        <v>3898.42</v>
      </c>
      <c r="K261" s="16">
        <v>19537.71</v>
      </c>
      <c r="L261" s="13">
        <f t="shared" si="16"/>
        <v>10360.029999999999</v>
      </c>
      <c r="M261" s="70">
        <f t="shared" si="17"/>
        <v>64123.33</v>
      </c>
      <c r="N261" s="15">
        <v>6377.8</v>
      </c>
      <c r="O261" s="16">
        <v>44515.4</v>
      </c>
      <c r="P261" s="15">
        <v>3908.9</v>
      </c>
      <c r="Q261" s="16">
        <v>19485.4</v>
      </c>
      <c r="R261" s="13">
        <f t="shared" si="18"/>
        <v>10286.7</v>
      </c>
      <c r="S261" s="14">
        <f t="shared" si="19"/>
        <v>64000.8</v>
      </c>
      <c r="T261" s="65">
        <f t="shared" si="20"/>
        <v>-82.15000000000146</v>
      </c>
      <c r="U261" s="65">
        <f t="shared" si="21"/>
        <v>-348.6999999999971</v>
      </c>
      <c r="V261" s="89">
        <f t="shared" si="22"/>
        <v>-32.25</v>
      </c>
      <c r="W261" s="89">
        <f t="shared" si="23"/>
        <v>-280.91999999999825</v>
      </c>
    </row>
    <row r="262" spans="1:23" ht="12.75" thickBot="1" thickTop="1">
      <c r="A262" s="1" t="s">
        <v>36</v>
      </c>
      <c r="B262" s="40">
        <v>9223.65</v>
      </c>
      <c r="C262" s="41">
        <v>68586.85</v>
      </c>
      <c r="D262" s="40">
        <v>3201.95</v>
      </c>
      <c r="E262" s="41">
        <v>14808.05</v>
      </c>
      <c r="F262" s="41">
        <f t="shared" si="14"/>
        <v>12425.599999999999</v>
      </c>
      <c r="G262" s="41">
        <f t="shared" si="15"/>
        <v>83394.90000000001</v>
      </c>
      <c r="H262" s="15">
        <v>9223.28</v>
      </c>
      <c r="I262" s="16">
        <v>68821.23</v>
      </c>
      <c r="J262" s="15">
        <v>3212.85</v>
      </c>
      <c r="K262" s="16">
        <v>14820.33</v>
      </c>
      <c r="L262" s="13">
        <f t="shared" si="16"/>
        <v>12436.130000000001</v>
      </c>
      <c r="M262" s="70">
        <f t="shared" si="17"/>
        <v>83641.56</v>
      </c>
      <c r="N262" s="15">
        <v>9314.3</v>
      </c>
      <c r="O262" s="16">
        <v>68614.65</v>
      </c>
      <c r="P262" s="15">
        <v>3213.9</v>
      </c>
      <c r="Q262" s="16">
        <v>14775.9</v>
      </c>
      <c r="R262" s="13">
        <f t="shared" si="18"/>
        <v>12528.199999999999</v>
      </c>
      <c r="S262" s="14">
        <f t="shared" si="19"/>
        <v>83390.54999999999</v>
      </c>
      <c r="T262" s="65">
        <f t="shared" si="20"/>
        <v>-104.62000000000262</v>
      </c>
      <c r="U262" s="65">
        <f t="shared" si="21"/>
        <v>661.8200000000215</v>
      </c>
      <c r="V262" s="89">
        <f t="shared" si="22"/>
        <v>96.03000000000065</v>
      </c>
      <c r="W262" s="89">
        <f t="shared" si="23"/>
        <v>503.1499999999942</v>
      </c>
    </row>
    <row r="263" spans="1:23" ht="12.75" thickBot="1" thickTop="1">
      <c r="A263" s="1" t="s">
        <v>37</v>
      </c>
      <c r="B263" s="40">
        <v>23779.75</v>
      </c>
      <c r="C263" s="41">
        <v>153928.6</v>
      </c>
      <c r="D263" s="40">
        <v>12524.8</v>
      </c>
      <c r="E263" s="41">
        <v>49382.25</v>
      </c>
      <c r="F263" s="41">
        <f t="shared" si="14"/>
        <v>36304.55</v>
      </c>
      <c r="G263" s="41">
        <f t="shared" si="15"/>
        <v>203310.85</v>
      </c>
      <c r="H263" s="15">
        <v>23820.66</v>
      </c>
      <c r="I263" s="16">
        <v>152656.57</v>
      </c>
      <c r="J263" s="15">
        <v>12513.09</v>
      </c>
      <c r="K263" s="16">
        <v>49391.66</v>
      </c>
      <c r="L263" s="13">
        <f t="shared" si="16"/>
        <v>36333.75</v>
      </c>
      <c r="M263" s="70">
        <f t="shared" si="17"/>
        <v>202048.23</v>
      </c>
      <c r="N263" s="15">
        <v>24017.75</v>
      </c>
      <c r="O263" s="16">
        <v>151723.05</v>
      </c>
      <c r="P263" s="15">
        <v>12485.1</v>
      </c>
      <c r="Q263" s="16">
        <v>49237.85</v>
      </c>
      <c r="R263" s="13">
        <f t="shared" si="18"/>
        <v>36502.85</v>
      </c>
      <c r="S263" s="14">
        <f t="shared" si="19"/>
        <v>200960.9</v>
      </c>
      <c r="T263" s="65">
        <f t="shared" si="20"/>
        <v>-151.98999999999796</v>
      </c>
      <c r="U263" s="65">
        <f t="shared" si="21"/>
        <v>870.2200000000012</v>
      </c>
      <c r="V263" s="89">
        <f t="shared" si="22"/>
        <v>161.04000000000087</v>
      </c>
      <c r="W263" s="89">
        <f t="shared" si="23"/>
        <v>-1023.7300000000105</v>
      </c>
    </row>
    <row r="264" spans="1:23" ht="12.75" thickBot="1" thickTop="1">
      <c r="A264" s="2" t="s">
        <v>38</v>
      </c>
      <c r="B264" s="42">
        <v>70504.2</v>
      </c>
      <c r="C264" s="43">
        <v>465157</v>
      </c>
      <c r="D264" s="42">
        <v>37439.15</v>
      </c>
      <c r="E264" s="43">
        <v>149089.4</v>
      </c>
      <c r="F264" s="43">
        <f t="shared" si="14"/>
        <v>107943.35</v>
      </c>
      <c r="G264" s="43">
        <f t="shared" si="15"/>
        <v>614246.4</v>
      </c>
      <c r="H264" s="17">
        <v>70521.95</v>
      </c>
      <c r="I264" s="18">
        <v>461753.14</v>
      </c>
      <c r="J264" s="17">
        <v>37444.57</v>
      </c>
      <c r="K264" s="18">
        <v>149199.52</v>
      </c>
      <c r="L264" s="115">
        <f t="shared" si="16"/>
        <v>107966.51999999999</v>
      </c>
      <c r="M264" s="116">
        <f t="shared" si="17"/>
        <v>610952.66</v>
      </c>
      <c r="N264" s="17">
        <v>70957.15</v>
      </c>
      <c r="O264" s="18">
        <v>459305.6</v>
      </c>
      <c r="P264" s="17">
        <v>37416.65</v>
      </c>
      <c r="Q264" s="18">
        <v>148892.8</v>
      </c>
      <c r="R264" s="115">
        <f t="shared" si="18"/>
        <v>108373.79999999999</v>
      </c>
      <c r="S264" s="121">
        <f t="shared" si="19"/>
        <v>608198.3999999999</v>
      </c>
      <c r="T264" s="68">
        <f t="shared" si="20"/>
        <v>-803.2799999999843</v>
      </c>
      <c r="U264" s="68">
        <f t="shared" si="21"/>
        <v>719.9599999999627</v>
      </c>
      <c r="V264" s="89">
        <f t="shared" si="22"/>
        <v>531.4399999999878</v>
      </c>
      <c r="W264" s="89">
        <f t="shared" si="23"/>
        <v>-4000.910000000149</v>
      </c>
    </row>
    <row r="265" spans="1:23" ht="12.75" thickBot="1" thickTop="1">
      <c r="A265" s="1" t="s">
        <v>39</v>
      </c>
      <c r="B265" s="40">
        <v>63597.9</v>
      </c>
      <c r="C265" s="41">
        <v>319361.95</v>
      </c>
      <c r="D265" s="40">
        <v>16247.7</v>
      </c>
      <c r="E265" s="41">
        <v>59735.4</v>
      </c>
      <c r="F265" s="41">
        <f t="shared" si="14"/>
        <v>79845.6</v>
      </c>
      <c r="G265" s="41">
        <f t="shared" si="15"/>
        <v>379097.35000000003</v>
      </c>
      <c r="H265" s="15">
        <v>64527.95</v>
      </c>
      <c r="I265" s="16">
        <v>322630.57</v>
      </c>
      <c r="J265" s="15">
        <v>16298.66</v>
      </c>
      <c r="K265" s="16">
        <v>60165.52</v>
      </c>
      <c r="L265" s="13">
        <f t="shared" si="16"/>
        <v>80826.61</v>
      </c>
      <c r="M265" s="70">
        <f t="shared" si="17"/>
        <v>382796.09</v>
      </c>
      <c r="N265" s="15">
        <v>66211.7</v>
      </c>
      <c r="O265" s="16">
        <v>325201.95</v>
      </c>
      <c r="P265" s="15">
        <v>16302.2</v>
      </c>
      <c r="Q265" s="16">
        <v>60290.75</v>
      </c>
      <c r="R265" s="13">
        <f t="shared" si="18"/>
        <v>82513.9</v>
      </c>
      <c r="S265" s="14">
        <f t="shared" si="19"/>
        <v>385492.7</v>
      </c>
      <c r="T265" s="65">
        <f t="shared" si="20"/>
        <v>361.38000000000466</v>
      </c>
      <c r="U265" s="65">
        <f t="shared" si="21"/>
        <v>4531.45000000007</v>
      </c>
      <c r="V265" s="89">
        <f t="shared" si="22"/>
        <v>4499.229999999996</v>
      </c>
      <c r="W265" s="89">
        <f t="shared" si="23"/>
        <v>17790.29999999999</v>
      </c>
    </row>
    <row r="266" spans="1:23" ht="12.75" thickBot="1" thickTop="1">
      <c r="A266" s="1" t="s">
        <v>40</v>
      </c>
      <c r="B266" s="40">
        <v>55203.25</v>
      </c>
      <c r="C266" s="41">
        <v>277356.75</v>
      </c>
      <c r="D266" s="40">
        <v>15469.65</v>
      </c>
      <c r="E266" s="41">
        <v>57201.85</v>
      </c>
      <c r="F266" s="41">
        <f t="shared" si="14"/>
        <v>70672.9</v>
      </c>
      <c r="G266" s="41">
        <f t="shared" si="15"/>
        <v>334558.6</v>
      </c>
      <c r="H266" s="15">
        <v>55909.81</v>
      </c>
      <c r="I266" s="16">
        <v>279636.85</v>
      </c>
      <c r="J266" s="15">
        <v>15524.76</v>
      </c>
      <c r="K266" s="16">
        <v>57580.85</v>
      </c>
      <c r="L266" s="13">
        <f t="shared" si="16"/>
        <v>71434.56999999999</v>
      </c>
      <c r="M266" s="70">
        <f t="shared" si="17"/>
        <v>337217.69999999995</v>
      </c>
      <c r="N266" s="15">
        <v>57298.1</v>
      </c>
      <c r="O266" s="16">
        <v>282008.6</v>
      </c>
      <c r="P266" s="15">
        <v>15569.85</v>
      </c>
      <c r="Q266" s="16">
        <v>57790.35</v>
      </c>
      <c r="R266" s="13">
        <f t="shared" si="18"/>
        <v>72867.95</v>
      </c>
      <c r="S266" s="14">
        <f t="shared" si="19"/>
        <v>339798.94999999995</v>
      </c>
      <c r="T266" s="65">
        <f t="shared" si="20"/>
        <v>214.5</v>
      </c>
      <c r="U266" s="65">
        <f t="shared" si="21"/>
        <v>3529.4799999999814</v>
      </c>
      <c r="V266" s="89">
        <f t="shared" si="22"/>
        <v>3621.0099999999948</v>
      </c>
      <c r="W266" s="89">
        <f t="shared" si="23"/>
        <v>16913.50999999995</v>
      </c>
    </row>
    <row r="267" spans="1:23" ht="12.75" thickBot="1" thickTop="1">
      <c r="A267" s="2" t="s">
        <v>41</v>
      </c>
      <c r="B267" s="42">
        <v>118801.15</v>
      </c>
      <c r="C267" s="43">
        <v>596718.7</v>
      </c>
      <c r="D267" s="42">
        <v>31717.35</v>
      </c>
      <c r="E267" s="43">
        <v>116937.25</v>
      </c>
      <c r="F267" s="43">
        <f t="shared" si="14"/>
        <v>150518.5</v>
      </c>
      <c r="G267" s="43">
        <f t="shared" si="15"/>
        <v>713655.95</v>
      </c>
      <c r="H267" s="17">
        <v>120437.76</v>
      </c>
      <c r="I267" s="18">
        <v>602267.42</v>
      </c>
      <c r="J267" s="17">
        <v>31823.42</v>
      </c>
      <c r="K267" s="18">
        <v>117746.38</v>
      </c>
      <c r="L267" s="115">
        <f t="shared" si="16"/>
        <v>152261.18</v>
      </c>
      <c r="M267" s="116">
        <f t="shared" si="17"/>
        <v>720013.8</v>
      </c>
      <c r="N267" s="17">
        <v>123509.8</v>
      </c>
      <c r="O267" s="18">
        <v>607210.55</v>
      </c>
      <c r="P267" s="17">
        <v>31872.05</v>
      </c>
      <c r="Q267" s="18">
        <v>118081.1</v>
      </c>
      <c r="R267" s="115">
        <f t="shared" si="18"/>
        <v>155381.85</v>
      </c>
      <c r="S267" s="121">
        <f t="shared" si="19"/>
        <v>725291.65</v>
      </c>
      <c r="T267" s="68">
        <f t="shared" si="20"/>
        <v>575.8699999999953</v>
      </c>
      <c r="U267" s="68">
        <f t="shared" si="21"/>
        <v>8060.909999999916</v>
      </c>
      <c r="V267" s="89">
        <f t="shared" si="22"/>
        <v>8120.220000000001</v>
      </c>
      <c r="W267" s="89">
        <f t="shared" si="23"/>
        <v>34703.79000000004</v>
      </c>
    </row>
    <row r="268" spans="1:23" ht="12.75" thickBot="1" thickTop="1">
      <c r="A268" s="2" t="s">
        <v>42</v>
      </c>
      <c r="B268" s="42">
        <v>25626.2</v>
      </c>
      <c r="C268" s="43">
        <v>206923.8</v>
      </c>
      <c r="D268" s="42">
        <v>10528.3</v>
      </c>
      <c r="E268" s="43">
        <v>47542.85</v>
      </c>
      <c r="F268" s="43">
        <f t="shared" si="14"/>
        <v>36154.5</v>
      </c>
      <c r="G268" s="43">
        <f t="shared" si="15"/>
        <v>254466.65</v>
      </c>
      <c r="H268" s="17">
        <v>25772.09</v>
      </c>
      <c r="I268" s="18">
        <v>206767.52</v>
      </c>
      <c r="J268" s="17">
        <v>10523.61</v>
      </c>
      <c r="K268" s="18">
        <v>47572.9</v>
      </c>
      <c r="L268" s="115">
        <f t="shared" si="16"/>
        <v>36295.7</v>
      </c>
      <c r="M268" s="116">
        <f t="shared" si="17"/>
        <v>254340.41999999998</v>
      </c>
      <c r="N268" s="17">
        <v>25977.15</v>
      </c>
      <c r="O268" s="18">
        <v>205591.35</v>
      </c>
      <c r="P268" s="17">
        <v>10526</v>
      </c>
      <c r="Q268" s="18">
        <v>47453.9</v>
      </c>
      <c r="R268" s="115">
        <f t="shared" si="18"/>
        <v>36503.15</v>
      </c>
      <c r="S268" s="121">
        <f t="shared" si="19"/>
        <v>253045.25</v>
      </c>
      <c r="T268" s="68">
        <f t="shared" si="20"/>
        <v>-48.80999999999767</v>
      </c>
      <c r="U268" s="68">
        <f t="shared" si="21"/>
        <v>2263.930000000022</v>
      </c>
      <c r="V268" s="89">
        <f t="shared" si="22"/>
        <v>368.97000000000116</v>
      </c>
      <c r="W268" s="89">
        <f t="shared" si="23"/>
        <v>1197.9899999999907</v>
      </c>
    </row>
    <row r="269" spans="1:23" ht="12.75" thickBot="1" thickTop="1">
      <c r="A269" s="1" t="s">
        <v>43</v>
      </c>
      <c r="B269" s="40">
        <v>24439.9</v>
      </c>
      <c r="C269" s="41">
        <v>143743.35</v>
      </c>
      <c r="D269" s="40">
        <v>13978.75</v>
      </c>
      <c r="E269" s="41">
        <v>48351.3</v>
      </c>
      <c r="F269" s="41">
        <f t="shared" si="14"/>
        <v>38418.65</v>
      </c>
      <c r="G269" s="41">
        <f t="shared" si="15"/>
        <v>192094.65000000002</v>
      </c>
      <c r="H269" s="15">
        <v>24548.57</v>
      </c>
      <c r="I269" s="16">
        <v>144430.28</v>
      </c>
      <c r="J269" s="15">
        <v>13984.71</v>
      </c>
      <c r="K269" s="16">
        <v>48292.71</v>
      </c>
      <c r="L269" s="13">
        <f t="shared" si="16"/>
        <v>38533.28</v>
      </c>
      <c r="M269" s="70">
        <f t="shared" si="17"/>
        <v>192722.99</v>
      </c>
      <c r="N269" s="15">
        <v>25047.3</v>
      </c>
      <c r="O269" s="16">
        <v>145107.25</v>
      </c>
      <c r="P269" s="15">
        <v>14025.1</v>
      </c>
      <c r="Q269" s="16">
        <v>48282.2</v>
      </c>
      <c r="R269" s="13">
        <f t="shared" si="18"/>
        <v>39072.4</v>
      </c>
      <c r="S269" s="14">
        <f t="shared" si="19"/>
        <v>193389.45</v>
      </c>
      <c r="T269" s="65">
        <f t="shared" si="20"/>
        <v>-113.70000000000437</v>
      </c>
      <c r="U269" s="65">
        <f t="shared" si="21"/>
        <v>-788.6199999999662</v>
      </c>
      <c r="V269" s="89">
        <f t="shared" si="22"/>
        <v>780.6299999999974</v>
      </c>
      <c r="W269" s="89">
        <f t="shared" si="23"/>
        <v>612.820000000007</v>
      </c>
    </row>
    <row r="270" spans="1:23" ht="12.75" thickBot="1" thickTop="1">
      <c r="A270" s="1" t="s">
        <v>44</v>
      </c>
      <c r="B270" s="40">
        <v>11940.55</v>
      </c>
      <c r="C270" s="41">
        <v>84476.7</v>
      </c>
      <c r="D270" s="40">
        <v>7795.8</v>
      </c>
      <c r="E270" s="41">
        <v>31211.5</v>
      </c>
      <c r="F270" s="41">
        <f t="shared" si="14"/>
        <v>19736.35</v>
      </c>
      <c r="G270" s="41">
        <f t="shared" si="15"/>
        <v>115688.2</v>
      </c>
      <c r="H270" s="15">
        <v>11839.23</v>
      </c>
      <c r="I270" s="16">
        <v>85269.09</v>
      </c>
      <c r="J270" s="15">
        <v>7824.61</v>
      </c>
      <c r="K270" s="16">
        <v>31241.76</v>
      </c>
      <c r="L270" s="13">
        <f t="shared" si="16"/>
        <v>19663.84</v>
      </c>
      <c r="M270" s="70">
        <f t="shared" si="17"/>
        <v>116510.84999999999</v>
      </c>
      <c r="N270" s="15">
        <v>11909.85</v>
      </c>
      <c r="O270" s="16">
        <v>84579.7</v>
      </c>
      <c r="P270" s="15">
        <v>7849.65</v>
      </c>
      <c r="Q270" s="16">
        <v>31240.15</v>
      </c>
      <c r="R270" s="13">
        <f t="shared" si="18"/>
        <v>19759.5</v>
      </c>
      <c r="S270" s="14">
        <f t="shared" si="19"/>
        <v>115819.85</v>
      </c>
      <c r="T270" s="65">
        <f t="shared" si="20"/>
        <v>-154.64000000000306</v>
      </c>
      <c r="U270" s="65">
        <f t="shared" si="21"/>
        <v>34.30000000000291</v>
      </c>
      <c r="V270" s="89">
        <f t="shared" si="22"/>
        <v>-542.2599999999984</v>
      </c>
      <c r="W270" s="89">
        <f t="shared" si="23"/>
        <v>-756.5999999999913</v>
      </c>
    </row>
    <row r="271" spans="1:23" ht="12.75" thickBot="1" thickTop="1">
      <c r="A271" s="2" t="s">
        <v>45</v>
      </c>
      <c r="B271" s="42">
        <v>36380.45</v>
      </c>
      <c r="C271" s="43">
        <v>228220.05</v>
      </c>
      <c r="D271" s="42">
        <v>21774.55</v>
      </c>
      <c r="E271" s="43">
        <v>79562.8</v>
      </c>
      <c r="F271" s="43">
        <f t="shared" si="14"/>
        <v>58155</v>
      </c>
      <c r="G271" s="43">
        <f t="shared" si="15"/>
        <v>307782.85</v>
      </c>
      <c r="H271" s="17">
        <v>36387.81</v>
      </c>
      <c r="I271" s="18">
        <v>229699.38</v>
      </c>
      <c r="J271" s="17">
        <v>21809.33</v>
      </c>
      <c r="K271" s="18">
        <v>79534.47</v>
      </c>
      <c r="L271" s="115">
        <f t="shared" si="16"/>
        <v>58197.14</v>
      </c>
      <c r="M271" s="116">
        <f t="shared" si="17"/>
        <v>309233.85</v>
      </c>
      <c r="N271" s="17">
        <v>36957.15</v>
      </c>
      <c r="O271" s="18">
        <v>229686.95</v>
      </c>
      <c r="P271" s="17">
        <v>21874.75</v>
      </c>
      <c r="Q271" s="18">
        <v>79522.35</v>
      </c>
      <c r="R271" s="115">
        <f t="shared" si="18"/>
        <v>58831.9</v>
      </c>
      <c r="S271" s="121">
        <f t="shared" si="19"/>
        <v>309209.30000000005</v>
      </c>
      <c r="T271" s="68">
        <f t="shared" si="20"/>
        <v>-268.3600000000006</v>
      </c>
      <c r="U271" s="68">
        <f t="shared" si="21"/>
        <v>-754.320000000007</v>
      </c>
      <c r="V271" s="89">
        <f t="shared" si="22"/>
        <v>238.37000000000262</v>
      </c>
      <c r="W271" s="89">
        <f t="shared" si="23"/>
        <v>-143.77999999991152</v>
      </c>
    </row>
    <row r="272" spans="1:23" ht="12.75" thickBot="1" thickTop="1">
      <c r="A272" s="2" t="s">
        <v>46</v>
      </c>
      <c r="B272" s="42">
        <v>60920</v>
      </c>
      <c r="C272" s="43">
        <v>375936.25</v>
      </c>
      <c r="D272" s="42">
        <v>20775.7</v>
      </c>
      <c r="E272" s="43">
        <v>90600.25</v>
      </c>
      <c r="F272" s="43">
        <f t="shared" si="14"/>
        <v>81695.7</v>
      </c>
      <c r="G272" s="43">
        <f t="shared" si="15"/>
        <v>466536.5</v>
      </c>
      <c r="H272" s="17">
        <v>54655.71</v>
      </c>
      <c r="I272" s="18">
        <v>308965.19</v>
      </c>
      <c r="J272" s="17">
        <v>18818.9</v>
      </c>
      <c r="K272" s="18">
        <v>85654.28</v>
      </c>
      <c r="L272" s="115">
        <f t="shared" si="16"/>
        <v>73474.61</v>
      </c>
      <c r="M272" s="116">
        <f t="shared" si="17"/>
        <v>394619.47</v>
      </c>
      <c r="N272" s="17">
        <v>53904.15</v>
      </c>
      <c r="O272" s="18">
        <v>295953.85</v>
      </c>
      <c r="P272" s="17">
        <v>18458.25</v>
      </c>
      <c r="Q272" s="18">
        <v>84538.9</v>
      </c>
      <c r="R272" s="115">
        <f t="shared" si="18"/>
        <v>72362.4</v>
      </c>
      <c r="S272" s="121">
        <f t="shared" si="19"/>
        <v>380492.75</v>
      </c>
      <c r="T272" s="68">
        <f t="shared" si="20"/>
        <v>-4753.790000000008</v>
      </c>
      <c r="U272" s="68">
        <f t="shared" si="21"/>
        <v>-34992.76000000001</v>
      </c>
      <c r="V272" s="89">
        <f t="shared" si="22"/>
        <v>-12786.320000000007</v>
      </c>
      <c r="W272" s="89">
        <f t="shared" si="23"/>
        <v>-122468.93</v>
      </c>
    </row>
    <row r="273" spans="1:23" ht="12.75" thickBot="1" thickTop="1">
      <c r="A273" s="2" t="s">
        <v>47</v>
      </c>
      <c r="B273" s="42">
        <v>392732.8</v>
      </c>
      <c r="C273" s="43">
        <v>2432966.7</v>
      </c>
      <c r="D273" s="42">
        <v>85674.75</v>
      </c>
      <c r="E273" s="43">
        <v>377885.15</v>
      </c>
      <c r="F273" s="43">
        <f t="shared" si="14"/>
        <v>478407.55</v>
      </c>
      <c r="G273" s="43">
        <f t="shared" si="15"/>
        <v>2810851.85</v>
      </c>
      <c r="H273" s="17">
        <v>395862.04</v>
      </c>
      <c r="I273" s="18">
        <v>2452636.33</v>
      </c>
      <c r="J273" s="17">
        <v>85891</v>
      </c>
      <c r="K273" s="18">
        <v>379882.33</v>
      </c>
      <c r="L273" s="115">
        <f t="shared" si="16"/>
        <v>481753.04</v>
      </c>
      <c r="M273" s="116">
        <f t="shared" si="17"/>
        <v>2832518.66</v>
      </c>
      <c r="N273" s="17">
        <v>401925.8</v>
      </c>
      <c r="O273" s="18">
        <v>2467398.1</v>
      </c>
      <c r="P273" s="17">
        <v>86194.3</v>
      </c>
      <c r="Q273" s="18">
        <v>381129.6</v>
      </c>
      <c r="R273" s="115">
        <f t="shared" si="18"/>
        <v>488120.1</v>
      </c>
      <c r="S273" s="121">
        <f t="shared" si="19"/>
        <v>2848527.7</v>
      </c>
      <c r="T273" s="68">
        <f t="shared" si="20"/>
        <v>-971.6300000000629</v>
      </c>
      <c r="U273" s="68">
        <f t="shared" si="21"/>
        <v>33224.27000000002</v>
      </c>
      <c r="V273" s="89">
        <f t="shared" si="22"/>
        <v>9610.01999999996</v>
      </c>
      <c r="W273" s="89">
        <f t="shared" si="23"/>
        <v>62227.30000000028</v>
      </c>
    </row>
    <row r="274" spans="1:23" ht="12.75" thickBot="1" thickTop="1">
      <c r="A274" s="1" t="s">
        <v>48</v>
      </c>
      <c r="B274" s="40">
        <v>4774.45</v>
      </c>
      <c r="C274" s="41">
        <v>34943.05</v>
      </c>
      <c r="D274" s="40">
        <v>3332.9</v>
      </c>
      <c r="E274" s="41">
        <v>14586.95</v>
      </c>
      <c r="F274" s="41">
        <f t="shared" si="14"/>
        <v>8107.35</v>
      </c>
      <c r="G274" s="41">
        <f t="shared" si="15"/>
        <v>49530</v>
      </c>
      <c r="H274" s="15">
        <v>4779.71</v>
      </c>
      <c r="I274" s="16">
        <v>34714.19</v>
      </c>
      <c r="J274" s="15">
        <v>3324</v>
      </c>
      <c r="K274" s="16">
        <v>14551.66</v>
      </c>
      <c r="L274" s="13">
        <f t="shared" si="16"/>
        <v>8103.71</v>
      </c>
      <c r="M274" s="70">
        <f t="shared" si="17"/>
        <v>49265.850000000006</v>
      </c>
      <c r="N274" s="15">
        <v>4809.15</v>
      </c>
      <c r="O274" s="16">
        <v>34884.65</v>
      </c>
      <c r="P274" s="15">
        <v>3321</v>
      </c>
      <c r="Q274" s="16">
        <v>14488.95</v>
      </c>
      <c r="R274" s="13">
        <f t="shared" si="18"/>
        <v>8130.15</v>
      </c>
      <c r="S274" s="14">
        <f t="shared" si="19"/>
        <v>49373.600000000006</v>
      </c>
      <c r="T274" s="65">
        <f t="shared" si="20"/>
        <v>-128.8199999999997</v>
      </c>
      <c r="U274" s="65">
        <f t="shared" si="21"/>
        <v>-447.90000000000146</v>
      </c>
      <c r="V274" s="89">
        <f t="shared" si="22"/>
        <v>15.569999999999709</v>
      </c>
      <c r="W274" s="89">
        <f t="shared" si="23"/>
        <v>13.120000000009895</v>
      </c>
    </row>
    <row r="275" spans="1:23" ht="12.75" thickBot="1" thickTop="1">
      <c r="A275" s="1" t="s">
        <v>49</v>
      </c>
      <c r="B275" s="40">
        <v>14274.4</v>
      </c>
      <c r="C275" s="41">
        <v>111809.9</v>
      </c>
      <c r="D275" s="40">
        <v>6214.45</v>
      </c>
      <c r="E275" s="41">
        <v>28440.65</v>
      </c>
      <c r="F275" s="41">
        <f t="shared" si="14"/>
        <v>20488.85</v>
      </c>
      <c r="G275" s="41">
        <f t="shared" si="15"/>
        <v>140250.55</v>
      </c>
      <c r="H275" s="15">
        <v>14319.33</v>
      </c>
      <c r="I275" s="16">
        <v>110597.9</v>
      </c>
      <c r="J275" s="15">
        <v>6207.42</v>
      </c>
      <c r="K275" s="16">
        <v>28366.04</v>
      </c>
      <c r="L275" s="13">
        <f t="shared" si="16"/>
        <v>20526.75</v>
      </c>
      <c r="M275" s="70">
        <f t="shared" si="17"/>
        <v>138963.94</v>
      </c>
      <c r="N275" s="15">
        <v>14456.45</v>
      </c>
      <c r="O275" s="16">
        <v>110210.8</v>
      </c>
      <c r="P275" s="15">
        <v>6192.25</v>
      </c>
      <c r="Q275" s="16">
        <v>28319.05</v>
      </c>
      <c r="R275" s="13">
        <f t="shared" si="18"/>
        <v>20648.7</v>
      </c>
      <c r="S275" s="14">
        <f t="shared" si="19"/>
        <v>138529.85</v>
      </c>
      <c r="T275" s="65">
        <f t="shared" si="20"/>
        <v>-152.22999999999956</v>
      </c>
      <c r="U275" s="65">
        <f t="shared" si="21"/>
        <v>1793.2299999999814</v>
      </c>
      <c r="V275" s="89">
        <f t="shared" si="22"/>
        <v>123.61999999999898</v>
      </c>
      <c r="W275" s="89">
        <f t="shared" si="23"/>
        <v>336.22000000000116</v>
      </c>
    </row>
    <row r="276" spans="1:23" ht="12.75" thickBot="1" thickTop="1">
      <c r="A276" s="1" t="s">
        <v>50</v>
      </c>
      <c r="B276" s="40">
        <v>18443.85</v>
      </c>
      <c r="C276" s="41">
        <v>109595</v>
      </c>
      <c r="D276" s="40">
        <v>8595.35</v>
      </c>
      <c r="E276" s="41">
        <v>38509.4</v>
      </c>
      <c r="F276" s="41">
        <f t="shared" si="14"/>
        <v>27039.199999999997</v>
      </c>
      <c r="G276" s="41">
        <f t="shared" si="15"/>
        <v>148104.4</v>
      </c>
      <c r="H276" s="15">
        <v>18408.42</v>
      </c>
      <c r="I276" s="16">
        <v>109209.47</v>
      </c>
      <c r="J276" s="15">
        <v>8591.23</v>
      </c>
      <c r="K276" s="16">
        <v>38411.85</v>
      </c>
      <c r="L276" s="13">
        <f t="shared" si="16"/>
        <v>26999.649999999998</v>
      </c>
      <c r="M276" s="70">
        <f t="shared" si="17"/>
        <v>147621.32</v>
      </c>
      <c r="N276" s="15">
        <v>18614.25</v>
      </c>
      <c r="O276" s="16">
        <v>109028.65</v>
      </c>
      <c r="P276" s="15">
        <v>8592.1</v>
      </c>
      <c r="Q276" s="16">
        <v>38270.35</v>
      </c>
      <c r="R276" s="13">
        <f t="shared" si="18"/>
        <v>27206.35</v>
      </c>
      <c r="S276" s="14">
        <f t="shared" si="19"/>
        <v>147299</v>
      </c>
      <c r="T276" s="65">
        <f t="shared" si="20"/>
        <v>-224.06000000000495</v>
      </c>
      <c r="U276" s="65">
        <f t="shared" si="21"/>
        <v>-296.9100000000035</v>
      </c>
      <c r="V276" s="89">
        <f t="shared" si="22"/>
        <v>183.7699999999968</v>
      </c>
      <c r="W276" s="89">
        <f t="shared" si="23"/>
        <v>-621.1199999999953</v>
      </c>
    </row>
    <row r="277" spans="1:23" ht="12.75" thickBot="1" thickTop="1">
      <c r="A277" s="1" t="s">
        <v>51</v>
      </c>
      <c r="B277" s="40">
        <v>6013</v>
      </c>
      <c r="C277" s="41">
        <v>49418.9</v>
      </c>
      <c r="D277" s="40">
        <v>2971.2</v>
      </c>
      <c r="E277" s="41">
        <v>13897.6</v>
      </c>
      <c r="F277" s="41">
        <f t="shared" si="14"/>
        <v>8984.2</v>
      </c>
      <c r="G277" s="41">
        <f t="shared" si="15"/>
        <v>63316.5</v>
      </c>
      <c r="H277" s="15">
        <v>6018.81</v>
      </c>
      <c r="I277" s="16">
        <v>48990.04</v>
      </c>
      <c r="J277" s="15">
        <v>2963.33</v>
      </c>
      <c r="K277" s="16">
        <v>13887.42</v>
      </c>
      <c r="L277" s="13">
        <f t="shared" si="16"/>
        <v>8982.14</v>
      </c>
      <c r="M277" s="70">
        <f t="shared" si="17"/>
        <v>62877.46</v>
      </c>
      <c r="N277" s="15">
        <v>6074</v>
      </c>
      <c r="O277" s="16">
        <v>48640.4</v>
      </c>
      <c r="P277" s="15">
        <v>2963.2</v>
      </c>
      <c r="Q277" s="16">
        <v>13846.2</v>
      </c>
      <c r="R277" s="13">
        <f t="shared" si="18"/>
        <v>9037.2</v>
      </c>
      <c r="S277" s="14">
        <f t="shared" si="19"/>
        <v>62486.600000000006</v>
      </c>
      <c r="T277" s="65">
        <f t="shared" si="20"/>
        <v>-80.96999999999935</v>
      </c>
      <c r="U277" s="65">
        <f t="shared" si="21"/>
        <v>-484.6299999999974</v>
      </c>
      <c r="V277" s="89">
        <f t="shared" si="22"/>
        <v>-58.93000000000029</v>
      </c>
      <c r="W277" s="89">
        <f t="shared" si="23"/>
        <v>-374.9899999999907</v>
      </c>
    </row>
    <row r="278" spans="1:23" ht="12.75" thickBot="1" thickTop="1">
      <c r="A278" s="1" t="s">
        <v>52</v>
      </c>
      <c r="B278" s="40">
        <v>12939.6</v>
      </c>
      <c r="C278" s="41">
        <v>83092.25</v>
      </c>
      <c r="D278" s="40">
        <v>6580.85</v>
      </c>
      <c r="E278" s="41">
        <v>27277.95</v>
      </c>
      <c r="F278" s="41">
        <f t="shared" si="14"/>
        <v>19520.45</v>
      </c>
      <c r="G278" s="41">
        <f t="shared" si="15"/>
        <v>110370.2</v>
      </c>
      <c r="H278" s="15">
        <v>12965.14</v>
      </c>
      <c r="I278" s="16">
        <v>82921.43</v>
      </c>
      <c r="J278" s="15">
        <v>6573.28</v>
      </c>
      <c r="K278" s="16">
        <v>27244.62</v>
      </c>
      <c r="L278" s="13">
        <f t="shared" si="16"/>
        <v>19538.42</v>
      </c>
      <c r="M278" s="70">
        <f t="shared" si="17"/>
        <v>110166.04999999999</v>
      </c>
      <c r="N278" s="15">
        <v>13096.8</v>
      </c>
      <c r="O278" s="16">
        <v>82792</v>
      </c>
      <c r="P278" s="15">
        <v>6605.85</v>
      </c>
      <c r="Q278" s="16">
        <v>27236.3</v>
      </c>
      <c r="R278" s="13">
        <f t="shared" si="18"/>
        <v>19702.65</v>
      </c>
      <c r="S278" s="14">
        <f t="shared" si="19"/>
        <v>110028.3</v>
      </c>
      <c r="T278" s="65">
        <f t="shared" si="20"/>
        <v>-174.04000000000087</v>
      </c>
      <c r="U278" s="65">
        <f t="shared" si="21"/>
        <v>-12.929999999993015</v>
      </c>
      <c r="V278" s="89">
        <f t="shared" si="22"/>
        <v>236.6600000000035</v>
      </c>
      <c r="W278" s="89">
        <f t="shared" si="23"/>
        <v>-102.91999999999825</v>
      </c>
    </row>
    <row r="279" spans="1:23" ht="12.75" thickBot="1" thickTop="1">
      <c r="A279" s="1" t="s">
        <v>53</v>
      </c>
      <c r="B279" s="40">
        <v>5634.8</v>
      </c>
      <c r="C279" s="41">
        <v>40529.65</v>
      </c>
      <c r="D279" s="40">
        <v>2953.45</v>
      </c>
      <c r="E279" s="41">
        <v>14875.05</v>
      </c>
      <c r="F279" s="41">
        <f t="shared" si="14"/>
        <v>8588.25</v>
      </c>
      <c r="G279" s="41">
        <f t="shared" si="15"/>
        <v>55404.7</v>
      </c>
      <c r="H279" s="15">
        <v>5645.76</v>
      </c>
      <c r="I279" s="16">
        <v>40437.66</v>
      </c>
      <c r="J279" s="15">
        <v>2952.33</v>
      </c>
      <c r="K279" s="16">
        <v>14776.71</v>
      </c>
      <c r="L279" s="13">
        <f t="shared" si="16"/>
        <v>8598.09</v>
      </c>
      <c r="M279" s="70">
        <f t="shared" si="17"/>
        <v>55214.37</v>
      </c>
      <c r="N279" s="15">
        <v>5654.4</v>
      </c>
      <c r="O279" s="16">
        <v>40319.25</v>
      </c>
      <c r="P279" s="15">
        <v>2952.75</v>
      </c>
      <c r="Q279" s="16">
        <v>14655.9</v>
      </c>
      <c r="R279" s="13">
        <f t="shared" si="18"/>
        <v>8607.15</v>
      </c>
      <c r="S279" s="14">
        <f t="shared" si="19"/>
        <v>54975.15</v>
      </c>
      <c r="T279" s="65">
        <f t="shared" si="20"/>
        <v>-71.34000000000015</v>
      </c>
      <c r="U279" s="65">
        <f t="shared" si="21"/>
        <v>-154.47000000000116</v>
      </c>
      <c r="V279" s="89">
        <f t="shared" si="22"/>
        <v>65.97999999999956</v>
      </c>
      <c r="W279" s="89">
        <f t="shared" si="23"/>
        <v>-27.19999999999709</v>
      </c>
    </row>
    <row r="280" spans="1:23" ht="12.75" thickBot="1" thickTop="1">
      <c r="A280" s="1" t="s">
        <v>54</v>
      </c>
      <c r="B280" s="40">
        <v>3057.6</v>
      </c>
      <c r="C280" s="41">
        <v>27844.1</v>
      </c>
      <c r="D280" s="40">
        <v>1436.55</v>
      </c>
      <c r="E280" s="41">
        <v>8323.15</v>
      </c>
      <c r="F280" s="41">
        <f t="shared" si="14"/>
        <v>4494.15</v>
      </c>
      <c r="G280" s="41">
        <f t="shared" si="15"/>
        <v>36167.25</v>
      </c>
      <c r="H280" s="15">
        <v>3032</v>
      </c>
      <c r="I280" s="16">
        <v>27591.19</v>
      </c>
      <c r="J280" s="15">
        <v>1436.09</v>
      </c>
      <c r="K280" s="16">
        <v>8303.62</v>
      </c>
      <c r="L280" s="13">
        <f t="shared" si="16"/>
        <v>4468.09</v>
      </c>
      <c r="M280" s="70">
        <f t="shared" si="17"/>
        <v>35894.81</v>
      </c>
      <c r="N280" s="15">
        <v>3047.95</v>
      </c>
      <c r="O280" s="16">
        <v>27393.85</v>
      </c>
      <c r="P280" s="15">
        <v>1432.35</v>
      </c>
      <c r="Q280" s="16">
        <v>8227.7</v>
      </c>
      <c r="R280" s="13">
        <f t="shared" si="18"/>
        <v>4480.299999999999</v>
      </c>
      <c r="S280" s="14">
        <f t="shared" si="19"/>
        <v>35621.55</v>
      </c>
      <c r="T280" s="65">
        <f t="shared" si="20"/>
        <v>-50.06999999999971</v>
      </c>
      <c r="U280" s="65">
        <f t="shared" si="21"/>
        <v>-67.38000000000466</v>
      </c>
      <c r="V280" s="89">
        <f t="shared" si="22"/>
        <v>12.949999999998909</v>
      </c>
      <c r="W280" s="89">
        <f t="shared" si="23"/>
        <v>-70.08000000000175</v>
      </c>
    </row>
    <row r="281" spans="1:23" ht="12.75" thickBot="1" thickTop="1">
      <c r="A281" s="1" t="s">
        <v>55</v>
      </c>
      <c r="B281" s="40">
        <v>22694.9</v>
      </c>
      <c r="C281" s="41">
        <v>161285.65</v>
      </c>
      <c r="D281" s="40">
        <v>9347.3</v>
      </c>
      <c r="E281" s="41">
        <v>37225</v>
      </c>
      <c r="F281" s="41">
        <f t="shared" si="14"/>
        <v>32042.2</v>
      </c>
      <c r="G281" s="41">
        <f t="shared" si="15"/>
        <v>198510.65</v>
      </c>
      <c r="H281" s="15">
        <v>22824.09</v>
      </c>
      <c r="I281" s="16">
        <v>160981.9</v>
      </c>
      <c r="J281" s="15">
        <v>9341.81</v>
      </c>
      <c r="K281" s="16">
        <v>37191.9</v>
      </c>
      <c r="L281" s="13">
        <f t="shared" si="16"/>
        <v>32165.9</v>
      </c>
      <c r="M281" s="70">
        <f t="shared" si="17"/>
        <v>198173.8</v>
      </c>
      <c r="N281" s="15">
        <v>23261</v>
      </c>
      <c r="O281" s="16">
        <v>161118.6</v>
      </c>
      <c r="P281" s="15">
        <v>9348.05</v>
      </c>
      <c r="Q281" s="16">
        <v>37141.9</v>
      </c>
      <c r="R281" s="13">
        <f t="shared" si="18"/>
        <v>32609.05</v>
      </c>
      <c r="S281" s="14">
        <f t="shared" si="19"/>
        <v>198260.5</v>
      </c>
      <c r="T281" s="65">
        <f t="shared" si="20"/>
        <v>-33.70000000000073</v>
      </c>
      <c r="U281" s="65">
        <f t="shared" si="21"/>
        <v>1941.8000000000175</v>
      </c>
      <c r="V281" s="89">
        <f t="shared" si="22"/>
        <v>624.8299999999981</v>
      </c>
      <c r="W281" s="89">
        <f t="shared" si="23"/>
        <v>2023.3199999999779</v>
      </c>
    </row>
    <row r="282" spans="1:23" ht="12.75" thickBot="1" thickTop="1">
      <c r="A282" s="1" t="s">
        <v>56</v>
      </c>
      <c r="B282" s="40">
        <v>5538.35</v>
      </c>
      <c r="C282" s="41">
        <v>37245.2</v>
      </c>
      <c r="D282" s="40">
        <v>3822.75</v>
      </c>
      <c r="E282" s="41">
        <v>17871.7</v>
      </c>
      <c r="F282" s="41">
        <f t="shared" si="14"/>
        <v>9361.1</v>
      </c>
      <c r="G282" s="41">
        <f t="shared" si="15"/>
        <v>55116.899999999994</v>
      </c>
      <c r="H282" s="15">
        <v>5557.09</v>
      </c>
      <c r="I282" s="16">
        <v>36715.14</v>
      </c>
      <c r="J282" s="15">
        <v>3815.81</v>
      </c>
      <c r="K282" s="16">
        <v>17828.76</v>
      </c>
      <c r="L282" s="13">
        <f t="shared" si="16"/>
        <v>9372.9</v>
      </c>
      <c r="M282" s="70">
        <f t="shared" si="17"/>
        <v>54543.899999999994</v>
      </c>
      <c r="N282" s="15">
        <v>5744.8</v>
      </c>
      <c r="O282" s="16">
        <v>36382.7</v>
      </c>
      <c r="P282" s="15">
        <v>3819.45</v>
      </c>
      <c r="Q282" s="16">
        <v>17766.7</v>
      </c>
      <c r="R282" s="13">
        <f t="shared" si="18"/>
        <v>9564.25</v>
      </c>
      <c r="S282" s="14">
        <f t="shared" si="19"/>
        <v>54149.399999999994</v>
      </c>
      <c r="T282" s="65">
        <f t="shared" si="20"/>
        <v>-89.79999999999927</v>
      </c>
      <c r="U282" s="65">
        <f t="shared" si="21"/>
        <v>-253.32000000000698</v>
      </c>
      <c r="V282" s="89">
        <f t="shared" si="22"/>
        <v>103.07999999999993</v>
      </c>
      <c r="W282" s="89">
        <f t="shared" si="23"/>
        <v>-359.6399999999994</v>
      </c>
    </row>
    <row r="283" spans="1:23" ht="12.75" thickBot="1" thickTop="1">
      <c r="A283" s="2" t="s">
        <v>57</v>
      </c>
      <c r="B283" s="42">
        <v>93370.95</v>
      </c>
      <c r="C283" s="43">
        <v>655763.7</v>
      </c>
      <c r="D283" s="42">
        <v>45254.8</v>
      </c>
      <c r="E283" s="43">
        <v>201007.45</v>
      </c>
      <c r="F283" s="43">
        <f t="shared" si="14"/>
        <v>138625.75</v>
      </c>
      <c r="G283" s="43">
        <f t="shared" si="15"/>
        <v>856771.1499999999</v>
      </c>
      <c r="H283" s="17">
        <v>93550.38</v>
      </c>
      <c r="I283" s="18">
        <v>652158.95</v>
      </c>
      <c r="J283" s="17">
        <v>45205.33</v>
      </c>
      <c r="K283" s="18">
        <v>200562.61</v>
      </c>
      <c r="L283" s="115">
        <f t="shared" si="16"/>
        <v>138755.71000000002</v>
      </c>
      <c r="M283" s="116">
        <f t="shared" si="17"/>
        <v>852721.5599999999</v>
      </c>
      <c r="N283" s="17">
        <v>94758.8</v>
      </c>
      <c r="O283" s="18">
        <v>650770.9</v>
      </c>
      <c r="P283" s="17">
        <v>45227</v>
      </c>
      <c r="Q283" s="18">
        <v>199953.05</v>
      </c>
      <c r="R283" s="115">
        <f t="shared" si="18"/>
        <v>139985.8</v>
      </c>
      <c r="S283" s="121">
        <f t="shared" si="19"/>
        <v>850723.95</v>
      </c>
      <c r="T283" s="68">
        <f t="shared" si="20"/>
        <v>-1005.109999999986</v>
      </c>
      <c r="U283" s="68">
        <f t="shared" si="21"/>
        <v>2017.4299999999348</v>
      </c>
      <c r="V283" s="89">
        <f t="shared" si="22"/>
        <v>1307.4500000000116</v>
      </c>
      <c r="W283" s="89">
        <f t="shared" si="23"/>
        <v>816.6399999998976</v>
      </c>
    </row>
    <row r="284" spans="1:23" ht="12.75" thickBot="1" thickTop="1">
      <c r="A284" s="2" t="s">
        <v>58</v>
      </c>
      <c r="B284" s="42">
        <v>2811.95</v>
      </c>
      <c r="C284" s="43">
        <v>16431.1</v>
      </c>
      <c r="D284" s="42">
        <v>1680.75</v>
      </c>
      <c r="E284" s="43">
        <v>3447.25</v>
      </c>
      <c r="F284" s="43">
        <f t="shared" si="14"/>
        <v>4492.7</v>
      </c>
      <c r="G284" s="43">
        <f t="shared" si="15"/>
        <v>19878.35</v>
      </c>
      <c r="H284" s="17">
        <v>2825.85</v>
      </c>
      <c r="I284" s="18">
        <v>16534.19</v>
      </c>
      <c r="J284" s="17">
        <v>1684.57</v>
      </c>
      <c r="K284" s="18">
        <v>3458.71</v>
      </c>
      <c r="L284" s="115">
        <f t="shared" si="16"/>
        <v>4510.42</v>
      </c>
      <c r="M284" s="116">
        <f t="shared" si="17"/>
        <v>19992.899999999998</v>
      </c>
      <c r="N284" s="17">
        <v>2873.9</v>
      </c>
      <c r="O284" s="18">
        <v>16629.05</v>
      </c>
      <c r="P284" s="17">
        <v>1688.95</v>
      </c>
      <c r="Q284" s="18">
        <v>3467.7</v>
      </c>
      <c r="R284" s="115">
        <f t="shared" si="18"/>
        <v>4562.85</v>
      </c>
      <c r="S284" s="121">
        <f t="shared" si="19"/>
        <v>20096.75</v>
      </c>
      <c r="T284" s="68">
        <f t="shared" si="20"/>
        <v>4.390000000000327</v>
      </c>
      <c r="U284" s="68">
        <f t="shared" si="21"/>
        <v>475.3099999999977</v>
      </c>
      <c r="V284" s="89">
        <f t="shared" si="22"/>
        <v>48.04000000000087</v>
      </c>
      <c r="W284" s="89">
        <f t="shared" si="23"/>
        <v>662.0299999999988</v>
      </c>
    </row>
    <row r="285" spans="1:23" ht="12.75" thickBot="1" thickTop="1">
      <c r="A285" s="2" t="s">
        <v>59</v>
      </c>
      <c r="B285" s="44">
        <v>2460.65</v>
      </c>
      <c r="C285" s="45">
        <v>16175.2</v>
      </c>
      <c r="D285" s="49">
        <v>2409.2</v>
      </c>
      <c r="E285" s="50">
        <v>4289.3</v>
      </c>
      <c r="F285" s="45">
        <f t="shared" si="14"/>
        <v>4869.85</v>
      </c>
      <c r="G285" s="50">
        <f t="shared" si="15"/>
        <v>20464.5</v>
      </c>
      <c r="H285" s="19">
        <v>2473.14</v>
      </c>
      <c r="I285" s="20">
        <v>16360.28</v>
      </c>
      <c r="J285" s="21">
        <v>2404.66</v>
      </c>
      <c r="K285" s="22">
        <v>4298.04</v>
      </c>
      <c r="L285" s="115">
        <f t="shared" si="16"/>
        <v>4877.799999999999</v>
      </c>
      <c r="M285" s="118">
        <f t="shared" si="17"/>
        <v>20658.32</v>
      </c>
      <c r="N285" s="19">
        <v>2497.95</v>
      </c>
      <c r="O285" s="20">
        <v>16116.9</v>
      </c>
      <c r="P285" s="21">
        <v>2422.3</v>
      </c>
      <c r="Q285" s="22">
        <v>4321</v>
      </c>
      <c r="R285" s="115">
        <f t="shared" si="18"/>
        <v>4920.25</v>
      </c>
      <c r="S285" s="121">
        <f t="shared" si="19"/>
        <v>20437.9</v>
      </c>
      <c r="T285" s="110">
        <f t="shared" si="20"/>
        <v>-9.959999999999127</v>
      </c>
      <c r="U285" s="110">
        <f t="shared" si="21"/>
        <v>182.41999999999825</v>
      </c>
      <c r="V285" s="89">
        <f t="shared" si="22"/>
        <v>-0.6100000000005821</v>
      </c>
      <c r="W285" s="89">
        <f t="shared" si="23"/>
        <v>940.130000000001</v>
      </c>
    </row>
    <row r="286" spans="1:23" ht="14.25" thickBot="1" thickTop="1">
      <c r="A286" s="5" t="s">
        <v>80</v>
      </c>
      <c r="B286" s="46">
        <v>2290855.05</v>
      </c>
      <c r="C286" s="46">
        <v>13350805.25</v>
      </c>
      <c r="D286" s="46">
        <v>811022.4</v>
      </c>
      <c r="E286" s="46">
        <v>3194259.8000000003</v>
      </c>
      <c r="F286" s="46">
        <f t="shared" si="14"/>
        <v>3101877.4499999997</v>
      </c>
      <c r="G286" s="46">
        <f t="shared" si="15"/>
        <v>16545065.05</v>
      </c>
      <c r="H286" s="23">
        <v>2312004.762</v>
      </c>
      <c r="I286" s="23">
        <v>13327131.238</v>
      </c>
      <c r="J286" s="23">
        <v>809097.48</v>
      </c>
      <c r="K286" s="23">
        <v>3193893.48</v>
      </c>
      <c r="L286" s="117">
        <f>SUM(H286,J286)</f>
        <v>3121102.242</v>
      </c>
      <c r="M286" s="119">
        <f t="shared" si="17"/>
        <v>16521024.718</v>
      </c>
      <c r="N286" s="112">
        <v>2346825.65</v>
      </c>
      <c r="O286" s="23">
        <v>13350090.75</v>
      </c>
      <c r="P286" s="23">
        <v>810026.9</v>
      </c>
      <c r="Q286" s="23">
        <v>3194209.5</v>
      </c>
      <c r="R286" s="120">
        <f t="shared" si="18"/>
        <v>3156852.55</v>
      </c>
      <c r="S286" s="122">
        <f t="shared" si="19"/>
        <v>16544300.25</v>
      </c>
      <c r="T286" s="83">
        <f t="shared" si="20"/>
        <v>-6329.960000000428</v>
      </c>
      <c r="U286" s="83">
        <f t="shared" si="21"/>
        <v>74523.14100000076</v>
      </c>
      <c r="V286" s="109">
        <f>SUM(V224:V285)</f>
        <v>113090.57999999997</v>
      </c>
      <c r="W286" s="109">
        <f>SUM(W224:W285)</f>
        <v>156690.92000000065</v>
      </c>
    </row>
    <row r="287" ht="12" thickTop="1"/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T3:U3"/>
    <mergeCell ref="V3:W3"/>
    <mergeCell ref="B75:G75"/>
    <mergeCell ref="H75:M75"/>
    <mergeCell ref="N75:S75"/>
    <mergeCell ref="H3:I3"/>
    <mergeCell ref="J3:K3"/>
    <mergeCell ref="L3:M3"/>
    <mergeCell ref="N3:O3"/>
    <mergeCell ref="P3:Q3"/>
    <mergeCell ref="R3:S3"/>
    <mergeCell ref="X3:Y3"/>
    <mergeCell ref="T75:U75"/>
    <mergeCell ref="T76:U76"/>
    <mergeCell ref="N76:O76"/>
    <mergeCell ref="P76:Q76"/>
    <mergeCell ref="R76:S76"/>
    <mergeCell ref="H149:M149"/>
    <mergeCell ref="N149:S149"/>
    <mergeCell ref="B76:C76"/>
    <mergeCell ref="D76:E76"/>
    <mergeCell ref="F76:G76"/>
    <mergeCell ref="J76:K76"/>
    <mergeCell ref="L76:M76"/>
    <mergeCell ref="H76:I76"/>
    <mergeCell ref="B149:G149"/>
    <mergeCell ref="B221:G221"/>
    <mergeCell ref="H221:M221"/>
    <mergeCell ref="N221:S221"/>
    <mergeCell ref="B150:C150"/>
    <mergeCell ref="D150:E150"/>
    <mergeCell ref="F150:G150"/>
    <mergeCell ref="H150:I150"/>
    <mergeCell ref="J150:K150"/>
    <mergeCell ref="L150:M150"/>
    <mergeCell ref="L222:M222"/>
    <mergeCell ref="N222:O222"/>
    <mergeCell ref="P222:Q222"/>
    <mergeCell ref="N150:O150"/>
    <mergeCell ref="P150:Q150"/>
    <mergeCell ref="R150:S150"/>
    <mergeCell ref="R222:S222"/>
    <mergeCell ref="Y149:AA149"/>
    <mergeCell ref="T222:U222"/>
    <mergeCell ref="V222:W222"/>
    <mergeCell ref="T221:U221"/>
    <mergeCell ref="V221:W221"/>
    <mergeCell ref="B222:C222"/>
    <mergeCell ref="D222:E222"/>
    <mergeCell ref="F222:G222"/>
    <mergeCell ref="H222:I222"/>
    <mergeCell ref="J222:K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O214">
      <selection activeCell="W224" sqref="W22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00390625" style="0" bestFit="1" customWidth="1"/>
    <col min="23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25" ht="30.75" customHeight="1" thickBot="1" thickTop="1">
      <c r="B2" s="189" t="s">
        <v>128</v>
      </c>
      <c r="C2" s="189"/>
      <c r="D2" s="189"/>
      <c r="E2" s="189"/>
      <c r="F2" s="189"/>
      <c r="G2" s="189"/>
      <c r="H2" s="189" t="s">
        <v>129</v>
      </c>
      <c r="I2" s="189"/>
      <c r="J2" s="189"/>
      <c r="K2" s="189"/>
      <c r="L2" s="189"/>
      <c r="M2" s="189"/>
      <c r="N2" s="189" t="s">
        <v>130</v>
      </c>
      <c r="O2" s="189"/>
      <c r="P2" s="189"/>
      <c r="Q2" s="189"/>
      <c r="R2" s="189"/>
      <c r="S2" s="189"/>
      <c r="T2" s="189" t="s">
        <v>131</v>
      </c>
      <c r="U2" s="189"/>
      <c r="V2" s="189"/>
      <c r="W2" s="189"/>
      <c r="X2" s="189"/>
      <c r="Y2" s="189"/>
    </row>
    <row r="3" spans="1:25" ht="15.75" thickBot="1" thickTop="1">
      <c r="A3" s="4"/>
      <c r="B3" s="190" t="s">
        <v>65</v>
      </c>
      <c r="C3" s="191"/>
      <c r="D3" s="187" t="s">
        <v>66</v>
      </c>
      <c r="E3" s="188"/>
      <c r="F3" s="187" t="s">
        <v>67</v>
      </c>
      <c r="G3" s="188"/>
      <c r="H3" s="190" t="s">
        <v>65</v>
      </c>
      <c r="I3" s="191"/>
      <c r="J3" s="187" t="s">
        <v>66</v>
      </c>
      <c r="K3" s="188"/>
      <c r="L3" s="187" t="s">
        <v>67</v>
      </c>
      <c r="M3" s="188"/>
      <c r="N3" s="190" t="s">
        <v>65</v>
      </c>
      <c r="O3" s="191"/>
      <c r="P3" s="187" t="s">
        <v>66</v>
      </c>
      <c r="Q3" s="188"/>
      <c r="R3" s="187" t="s">
        <v>67</v>
      </c>
      <c r="S3" s="188"/>
      <c r="T3" s="190" t="s">
        <v>65</v>
      </c>
      <c r="U3" s="191"/>
      <c r="V3" s="187" t="s">
        <v>66</v>
      </c>
      <c r="W3" s="188"/>
      <c r="X3" s="187" t="s">
        <v>67</v>
      </c>
      <c r="Y3" s="18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7" t="s">
        <v>60</v>
      </c>
      <c r="I4" s="8" t="s">
        <v>70</v>
      </c>
      <c r="J4" s="9" t="s">
        <v>60</v>
      </c>
      <c r="K4" s="8" t="s">
        <v>70</v>
      </c>
      <c r="L4" s="9" t="s">
        <v>60</v>
      </c>
      <c r="M4" s="8" t="s">
        <v>70</v>
      </c>
      <c r="N4" s="7" t="s">
        <v>60</v>
      </c>
      <c r="O4" s="8" t="s">
        <v>70</v>
      </c>
      <c r="P4" s="9" t="s">
        <v>60</v>
      </c>
      <c r="Q4" s="8" t="s">
        <v>70</v>
      </c>
      <c r="R4" s="9" t="s">
        <v>60</v>
      </c>
      <c r="S4" s="8" t="s">
        <v>70</v>
      </c>
      <c r="T4" s="7" t="s">
        <v>60</v>
      </c>
      <c r="U4" s="8" t="s">
        <v>70</v>
      </c>
      <c r="V4" s="9" t="s">
        <v>60</v>
      </c>
      <c r="W4" s="8" t="s">
        <v>70</v>
      </c>
      <c r="X4" s="9" t="s">
        <v>60</v>
      </c>
      <c r="Y4" s="8" t="s">
        <v>70</v>
      </c>
    </row>
    <row r="5" spans="1:25" ht="12.75" thickBot="1" thickTop="1">
      <c r="A5" s="1" t="s">
        <v>61</v>
      </c>
      <c r="B5" s="11">
        <v>14578.8</v>
      </c>
      <c r="C5" s="12">
        <v>126648.15</v>
      </c>
      <c r="D5" s="13">
        <v>4268.6</v>
      </c>
      <c r="E5" s="14">
        <v>21160.85</v>
      </c>
      <c r="F5" s="14">
        <f>SUM(B5,D5)</f>
        <v>18847.4</v>
      </c>
      <c r="G5" s="14">
        <f>SUM(C5,E5)</f>
        <v>147809</v>
      </c>
      <c r="H5" s="11">
        <v>14363.33</v>
      </c>
      <c r="I5" s="12">
        <v>125050.8</v>
      </c>
      <c r="J5" s="11">
        <v>4237.81</v>
      </c>
      <c r="K5" s="12">
        <v>21028.95</v>
      </c>
      <c r="L5" s="12">
        <f>SUM(H5,J5)</f>
        <v>18601.14</v>
      </c>
      <c r="M5" s="12">
        <f>SUM(I5,K5)</f>
        <v>146079.75</v>
      </c>
      <c r="N5" s="11">
        <v>14191</v>
      </c>
      <c r="O5" s="12">
        <v>125456</v>
      </c>
      <c r="P5" s="13">
        <v>4228.2</v>
      </c>
      <c r="Q5" s="14">
        <v>21004.65</v>
      </c>
      <c r="R5" s="12">
        <f>SUM(N5,P5)</f>
        <v>18419.2</v>
      </c>
      <c r="S5" s="12">
        <f>SUM(O5,Q5)</f>
        <v>146460.65</v>
      </c>
      <c r="T5" s="11">
        <v>14275.69</v>
      </c>
      <c r="U5" s="12">
        <v>126258.34</v>
      </c>
      <c r="V5" s="13">
        <v>4236.65</v>
      </c>
      <c r="W5" s="14">
        <v>21028.73</v>
      </c>
      <c r="X5" s="13">
        <f>SUM(T5,V5)</f>
        <v>18512.34</v>
      </c>
      <c r="Y5" s="14">
        <f>SUM(U5,W5)</f>
        <v>147287.07</v>
      </c>
    </row>
    <row r="6" spans="1:25" ht="12.75" thickBot="1" thickTop="1">
      <c r="A6" s="1" t="s">
        <v>62</v>
      </c>
      <c r="B6" s="15">
        <v>31419.5</v>
      </c>
      <c r="C6" s="16">
        <v>229120.6</v>
      </c>
      <c r="D6" s="15">
        <v>12291.25</v>
      </c>
      <c r="E6" s="16">
        <v>67606.8</v>
      </c>
      <c r="F6" s="16">
        <f aca="true" t="shared" si="0" ref="F6:F67">SUM(B6,D6)</f>
        <v>43710.75</v>
      </c>
      <c r="G6" s="16">
        <f aca="true" t="shared" si="1" ref="G6:G67">SUM(C6,E6)</f>
        <v>296727.4</v>
      </c>
      <c r="H6" s="15">
        <v>31031.66</v>
      </c>
      <c r="I6" s="16">
        <v>226588.38</v>
      </c>
      <c r="J6" s="15">
        <v>12217.71</v>
      </c>
      <c r="K6" s="16">
        <v>67245.85</v>
      </c>
      <c r="L6" s="12">
        <f aca="true" t="shared" si="2" ref="L6:L67">SUM(H6,J6)</f>
        <v>43249.369999999995</v>
      </c>
      <c r="M6" s="12">
        <f aca="true" t="shared" si="3" ref="M6:M67">SUM(I6,K6)</f>
        <v>293834.23</v>
      </c>
      <c r="N6" s="15">
        <v>30710.7</v>
      </c>
      <c r="O6" s="16">
        <v>227126.65</v>
      </c>
      <c r="P6" s="15">
        <v>12179.75</v>
      </c>
      <c r="Q6" s="16">
        <v>67185.55</v>
      </c>
      <c r="R6" s="12">
        <f aca="true" t="shared" si="4" ref="R6:R67">SUM(N6,P6)</f>
        <v>42890.45</v>
      </c>
      <c r="S6" s="12">
        <f aca="true" t="shared" si="5" ref="S6:S67">SUM(O6,Q6)</f>
        <v>294312.2</v>
      </c>
      <c r="T6" s="15">
        <v>30779.04</v>
      </c>
      <c r="U6" s="16">
        <v>228516.78</v>
      </c>
      <c r="V6" s="15">
        <v>12148.69</v>
      </c>
      <c r="W6" s="16">
        <v>67240.48</v>
      </c>
      <c r="X6" s="13">
        <f aca="true" t="shared" si="6" ref="X6:X67">SUM(T6,V6)</f>
        <v>42927.73</v>
      </c>
      <c r="Y6" s="14">
        <f aca="true" t="shared" si="7" ref="Y6:Y66">SUM(U6,W6)</f>
        <v>295757.26</v>
      </c>
    </row>
    <row r="7" spans="1:25" ht="12.75" thickBot="1" thickTop="1">
      <c r="A7" s="1" t="s">
        <v>63</v>
      </c>
      <c r="B7" s="15">
        <v>49888.4</v>
      </c>
      <c r="C7" s="16">
        <v>360454.6</v>
      </c>
      <c r="D7" s="15">
        <v>26407.3</v>
      </c>
      <c r="E7" s="16">
        <v>84876.35</v>
      </c>
      <c r="F7" s="16">
        <f t="shared" si="0"/>
        <v>76295.7</v>
      </c>
      <c r="G7" s="16">
        <f t="shared" si="1"/>
        <v>445330.94999999995</v>
      </c>
      <c r="H7" s="15">
        <v>49178.28</v>
      </c>
      <c r="I7" s="16">
        <v>356795.14</v>
      </c>
      <c r="J7" s="15">
        <v>26289.81</v>
      </c>
      <c r="K7" s="16">
        <v>84427.04</v>
      </c>
      <c r="L7" s="12">
        <f t="shared" si="2"/>
        <v>75468.09</v>
      </c>
      <c r="M7" s="12">
        <f t="shared" si="3"/>
        <v>441222.18</v>
      </c>
      <c r="N7" s="15">
        <v>48631.1</v>
      </c>
      <c r="O7" s="16">
        <v>357813.4</v>
      </c>
      <c r="P7" s="15">
        <v>26205.7</v>
      </c>
      <c r="Q7" s="16">
        <v>84338.65</v>
      </c>
      <c r="R7" s="12">
        <f t="shared" si="4"/>
        <v>74836.8</v>
      </c>
      <c r="S7" s="12">
        <f t="shared" si="5"/>
        <v>442152.05000000005</v>
      </c>
      <c r="T7" s="15">
        <v>48682.47</v>
      </c>
      <c r="U7" s="16">
        <v>358370.52</v>
      </c>
      <c r="V7" s="15">
        <v>26148.26</v>
      </c>
      <c r="W7" s="16">
        <v>84436.21</v>
      </c>
      <c r="X7" s="13">
        <f t="shared" si="6"/>
        <v>74830.73</v>
      </c>
      <c r="Y7" s="14">
        <f t="shared" si="7"/>
        <v>442806.73000000004</v>
      </c>
    </row>
    <row r="8" spans="1:25" ht="12.75" thickBot="1" thickTop="1">
      <c r="A8" s="2" t="s">
        <v>1</v>
      </c>
      <c r="B8" s="17">
        <v>95886.7</v>
      </c>
      <c r="C8" s="18">
        <v>716223.35</v>
      </c>
      <c r="D8" s="17">
        <v>42967.15</v>
      </c>
      <c r="E8" s="18">
        <v>173644</v>
      </c>
      <c r="F8" s="18">
        <f t="shared" si="0"/>
        <v>138853.85</v>
      </c>
      <c r="G8" s="18">
        <f t="shared" si="1"/>
        <v>889867.35</v>
      </c>
      <c r="H8" s="17">
        <v>94573.28</v>
      </c>
      <c r="I8" s="18">
        <v>708434.33</v>
      </c>
      <c r="J8" s="17">
        <v>42745.33</v>
      </c>
      <c r="K8" s="18">
        <v>172701.85</v>
      </c>
      <c r="L8" s="123">
        <f t="shared" si="2"/>
        <v>137318.61</v>
      </c>
      <c r="M8" s="123">
        <f t="shared" si="3"/>
        <v>881136.1799999999</v>
      </c>
      <c r="N8" s="17">
        <v>93532.8</v>
      </c>
      <c r="O8" s="18">
        <v>710396.05</v>
      </c>
      <c r="P8" s="17">
        <v>42613.65</v>
      </c>
      <c r="Q8" s="18">
        <v>172528.85</v>
      </c>
      <c r="R8" s="123">
        <f t="shared" si="4"/>
        <v>136146.45</v>
      </c>
      <c r="S8" s="123">
        <f t="shared" si="5"/>
        <v>882924.9</v>
      </c>
      <c r="T8" s="17">
        <v>93737.21</v>
      </c>
      <c r="U8" s="18">
        <v>713145.65</v>
      </c>
      <c r="V8" s="17">
        <v>42533.6</v>
      </c>
      <c r="W8" s="18">
        <v>172705.43</v>
      </c>
      <c r="X8" s="115">
        <f t="shared" si="6"/>
        <v>136270.81</v>
      </c>
      <c r="Y8" s="121">
        <f t="shared" si="7"/>
        <v>885851.0800000001</v>
      </c>
    </row>
    <row r="9" spans="1:25" ht="12.75" thickBot="1" thickTop="1">
      <c r="A9" s="1" t="s">
        <v>2</v>
      </c>
      <c r="B9" s="15">
        <v>352838.55</v>
      </c>
      <c r="C9" s="16">
        <v>1979593.95</v>
      </c>
      <c r="D9" s="15">
        <v>94005.1</v>
      </c>
      <c r="E9" s="16">
        <v>391236.6</v>
      </c>
      <c r="F9" s="16">
        <f t="shared" si="0"/>
        <v>446843.65</v>
      </c>
      <c r="G9" s="16">
        <f t="shared" si="1"/>
        <v>2370830.55</v>
      </c>
      <c r="H9" s="15">
        <v>347645.61</v>
      </c>
      <c r="I9" s="16">
        <v>1961840.33</v>
      </c>
      <c r="J9" s="15">
        <v>93318.38</v>
      </c>
      <c r="K9" s="16">
        <v>389387.61</v>
      </c>
      <c r="L9" s="12">
        <f t="shared" si="2"/>
        <v>440963.99</v>
      </c>
      <c r="M9" s="12">
        <f t="shared" si="3"/>
        <v>2351227.94</v>
      </c>
      <c r="N9" s="15">
        <v>346597.95</v>
      </c>
      <c r="O9" s="16">
        <v>1978817.05</v>
      </c>
      <c r="P9" s="15">
        <v>93108.3</v>
      </c>
      <c r="Q9" s="16">
        <v>390014.05</v>
      </c>
      <c r="R9" s="12">
        <f t="shared" si="4"/>
        <v>439706.25</v>
      </c>
      <c r="S9" s="12">
        <f t="shared" si="5"/>
        <v>2368831.1</v>
      </c>
      <c r="T9" s="15">
        <v>348162.69</v>
      </c>
      <c r="U9" s="16">
        <v>1997150.34</v>
      </c>
      <c r="V9" s="15">
        <v>93157.65</v>
      </c>
      <c r="W9" s="16">
        <v>391639.3</v>
      </c>
      <c r="X9" s="13">
        <f t="shared" si="6"/>
        <v>441320.33999999997</v>
      </c>
      <c r="Y9" s="14">
        <f t="shared" si="7"/>
        <v>2388789.64</v>
      </c>
    </row>
    <row r="10" spans="1:25" ht="12.75" thickBot="1" thickTop="1">
      <c r="A10" s="1" t="s">
        <v>3</v>
      </c>
      <c r="B10" s="15">
        <v>40538.35</v>
      </c>
      <c r="C10" s="16">
        <v>221455.3</v>
      </c>
      <c r="D10" s="15">
        <v>13988.55</v>
      </c>
      <c r="E10" s="16">
        <v>61392.6</v>
      </c>
      <c r="F10" s="16">
        <f t="shared" si="0"/>
        <v>54526.899999999994</v>
      </c>
      <c r="G10" s="16">
        <f t="shared" si="1"/>
        <v>282847.89999999997</v>
      </c>
      <c r="H10" s="15">
        <v>39734.52</v>
      </c>
      <c r="I10" s="16">
        <v>218247.23</v>
      </c>
      <c r="J10" s="15">
        <v>13829.47</v>
      </c>
      <c r="K10" s="16">
        <v>60799.04</v>
      </c>
      <c r="L10" s="12">
        <f t="shared" si="2"/>
        <v>53563.99</v>
      </c>
      <c r="M10" s="12">
        <f t="shared" si="3"/>
        <v>279046.27</v>
      </c>
      <c r="N10" s="15">
        <v>39600.3</v>
      </c>
      <c r="O10" s="16">
        <v>220987.95</v>
      </c>
      <c r="P10" s="15">
        <v>13789</v>
      </c>
      <c r="Q10" s="16">
        <v>60910.5</v>
      </c>
      <c r="R10" s="12">
        <f t="shared" si="4"/>
        <v>53389.3</v>
      </c>
      <c r="S10" s="12">
        <f t="shared" si="5"/>
        <v>281898.45</v>
      </c>
      <c r="T10" s="15">
        <v>40115.69</v>
      </c>
      <c r="U10" s="16">
        <v>226640.47</v>
      </c>
      <c r="V10" s="15">
        <v>13888.08</v>
      </c>
      <c r="W10" s="16">
        <v>61386.08</v>
      </c>
      <c r="X10" s="13">
        <f t="shared" si="6"/>
        <v>54003.770000000004</v>
      </c>
      <c r="Y10" s="14">
        <f t="shared" si="7"/>
        <v>288026.55</v>
      </c>
    </row>
    <row r="11" spans="1:25" ht="12.75" thickBot="1" thickTop="1">
      <c r="A11" s="1" t="s">
        <v>4</v>
      </c>
      <c r="B11" s="15">
        <v>23484.75</v>
      </c>
      <c r="C11" s="16">
        <v>128018.95</v>
      </c>
      <c r="D11" s="15">
        <v>7777.05</v>
      </c>
      <c r="E11" s="16">
        <v>39706.5</v>
      </c>
      <c r="F11" s="16">
        <f t="shared" si="0"/>
        <v>31261.8</v>
      </c>
      <c r="G11" s="16">
        <f t="shared" si="1"/>
        <v>167725.45</v>
      </c>
      <c r="H11" s="15">
        <v>22929.85</v>
      </c>
      <c r="I11" s="16">
        <v>126630.38</v>
      </c>
      <c r="J11" s="15">
        <v>7741.19</v>
      </c>
      <c r="K11" s="16">
        <v>39544.81</v>
      </c>
      <c r="L11" s="12">
        <f t="shared" si="2"/>
        <v>30671.039999999997</v>
      </c>
      <c r="M11" s="12">
        <f t="shared" si="3"/>
        <v>166175.19</v>
      </c>
      <c r="N11" s="15">
        <v>22874.7</v>
      </c>
      <c r="O11" s="16">
        <v>127560.5</v>
      </c>
      <c r="P11" s="15">
        <v>7731.45</v>
      </c>
      <c r="Q11" s="16">
        <v>39487.3</v>
      </c>
      <c r="R11" s="12">
        <f t="shared" si="4"/>
        <v>30606.15</v>
      </c>
      <c r="S11" s="12">
        <f t="shared" si="5"/>
        <v>167047.8</v>
      </c>
      <c r="T11" s="15">
        <v>22924.87</v>
      </c>
      <c r="U11" s="16">
        <v>128142.43</v>
      </c>
      <c r="V11" s="15">
        <v>7707.43</v>
      </c>
      <c r="W11" s="16">
        <v>39478.12</v>
      </c>
      <c r="X11" s="13">
        <f t="shared" si="6"/>
        <v>30632.3</v>
      </c>
      <c r="Y11" s="14">
        <f t="shared" si="7"/>
        <v>167620.55</v>
      </c>
    </row>
    <row r="12" spans="1:25" ht="12.75" thickBot="1" thickTop="1">
      <c r="A12" s="1" t="s">
        <v>5</v>
      </c>
      <c r="B12" s="15">
        <v>35983.95</v>
      </c>
      <c r="C12" s="16">
        <v>218111.7</v>
      </c>
      <c r="D12" s="15">
        <v>13267.45</v>
      </c>
      <c r="E12" s="16">
        <v>54012.1</v>
      </c>
      <c r="F12" s="16">
        <f t="shared" si="0"/>
        <v>49251.399999999994</v>
      </c>
      <c r="G12" s="16">
        <f t="shared" si="1"/>
        <v>272123.8</v>
      </c>
      <c r="H12" s="15">
        <v>35108.33</v>
      </c>
      <c r="I12" s="16">
        <v>213978</v>
      </c>
      <c r="J12" s="15">
        <v>13154.71</v>
      </c>
      <c r="K12" s="16">
        <v>53636.47</v>
      </c>
      <c r="L12" s="12">
        <f t="shared" si="2"/>
        <v>48263.04</v>
      </c>
      <c r="M12" s="12">
        <f t="shared" si="3"/>
        <v>267614.47</v>
      </c>
      <c r="N12" s="15">
        <v>34287.4</v>
      </c>
      <c r="O12" s="16">
        <v>215342.5</v>
      </c>
      <c r="P12" s="15">
        <v>13125.9</v>
      </c>
      <c r="Q12" s="16">
        <v>53636.85</v>
      </c>
      <c r="R12" s="12">
        <f t="shared" si="4"/>
        <v>47413.3</v>
      </c>
      <c r="S12" s="12">
        <f t="shared" si="5"/>
        <v>268979.35</v>
      </c>
      <c r="T12" s="15">
        <v>34418.95</v>
      </c>
      <c r="U12" s="16">
        <v>219200.3</v>
      </c>
      <c r="V12" s="15">
        <v>13195</v>
      </c>
      <c r="W12" s="16">
        <v>53917.34</v>
      </c>
      <c r="X12" s="13">
        <f t="shared" si="6"/>
        <v>47613.95</v>
      </c>
      <c r="Y12" s="14">
        <f t="shared" si="7"/>
        <v>273117.64</v>
      </c>
    </row>
    <row r="13" spans="1:25" ht="12.75" thickBot="1" thickTop="1">
      <c r="A13" s="2" t="s">
        <v>6</v>
      </c>
      <c r="B13" s="17">
        <v>452845.6</v>
      </c>
      <c r="C13" s="18">
        <v>2547179.9</v>
      </c>
      <c r="D13" s="17">
        <v>129038.15</v>
      </c>
      <c r="E13" s="18">
        <v>546347.8</v>
      </c>
      <c r="F13" s="18">
        <f t="shared" si="0"/>
        <v>581883.75</v>
      </c>
      <c r="G13" s="18">
        <f t="shared" si="1"/>
        <v>3093527.7</v>
      </c>
      <c r="H13" s="17">
        <v>445418.33</v>
      </c>
      <c r="I13" s="18">
        <v>2520695.95</v>
      </c>
      <c r="J13" s="17">
        <v>128043.76</v>
      </c>
      <c r="K13" s="18">
        <v>543367.95</v>
      </c>
      <c r="L13" s="123">
        <f t="shared" si="2"/>
        <v>573462.09</v>
      </c>
      <c r="M13" s="123">
        <f t="shared" si="3"/>
        <v>3064063.9000000004</v>
      </c>
      <c r="N13" s="17">
        <v>443360.35</v>
      </c>
      <c r="O13" s="18">
        <v>2542708</v>
      </c>
      <c r="P13" s="17">
        <v>127754.65</v>
      </c>
      <c r="Q13" s="18">
        <v>544048.7</v>
      </c>
      <c r="R13" s="123">
        <f t="shared" si="4"/>
        <v>571115</v>
      </c>
      <c r="S13" s="123">
        <f t="shared" si="5"/>
        <v>3086756.7</v>
      </c>
      <c r="T13" s="17">
        <v>445622.21</v>
      </c>
      <c r="U13" s="18">
        <v>2571133.56</v>
      </c>
      <c r="V13" s="17">
        <v>127948.17</v>
      </c>
      <c r="W13" s="18">
        <v>546420.86</v>
      </c>
      <c r="X13" s="115">
        <f t="shared" si="6"/>
        <v>573570.38</v>
      </c>
      <c r="Y13" s="121">
        <f t="shared" si="7"/>
        <v>3117554.42</v>
      </c>
    </row>
    <row r="14" spans="1:25" ht="12.75" thickBot="1" thickTop="1">
      <c r="A14" s="1" t="s">
        <v>7</v>
      </c>
      <c r="B14" s="15">
        <v>54252.3</v>
      </c>
      <c r="C14" s="16">
        <v>306855.85</v>
      </c>
      <c r="D14" s="15">
        <v>20523.15</v>
      </c>
      <c r="E14" s="16">
        <v>87191.35</v>
      </c>
      <c r="F14" s="16">
        <f t="shared" si="0"/>
        <v>74775.45000000001</v>
      </c>
      <c r="G14" s="16">
        <f t="shared" si="1"/>
        <v>394047.19999999995</v>
      </c>
      <c r="H14" s="15">
        <v>53426.23</v>
      </c>
      <c r="I14" s="16">
        <v>302628.8</v>
      </c>
      <c r="J14" s="15">
        <v>20430.95</v>
      </c>
      <c r="K14" s="16">
        <v>86694.09</v>
      </c>
      <c r="L14" s="12">
        <f t="shared" si="2"/>
        <v>73857.18000000001</v>
      </c>
      <c r="M14" s="12">
        <f t="shared" si="3"/>
        <v>389322.89</v>
      </c>
      <c r="N14" s="15">
        <v>52902.65</v>
      </c>
      <c r="O14" s="16">
        <v>304189.2</v>
      </c>
      <c r="P14" s="15">
        <v>20431.5</v>
      </c>
      <c r="Q14" s="16">
        <v>86585.75</v>
      </c>
      <c r="R14" s="12">
        <f t="shared" si="4"/>
        <v>73334.15</v>
      </c>
      <c r="S14" s="12">
        <f t="shared" si="5"/>
        <v>390774.95</v>
      </c>
      <c r="T14" s="15">
        <v>53000.26</v>
      </c>
      <c r="U14" s="16">
        <v>306859.56</v>
      </c>
      <c r="V14" s="15">
        <v>20415.21</v>
      </c>
      <c r="W14" s="16">
        <v>86714.99</v>
      </c>
      <c r="X14" s="13">
        <f t="shared" si="6"/>
        <v>73415.47</v>
      </c>
      <c r="Y14" s="14">
        <f t="shared" si="7"/>
        <v>393574.55</v>
      </c>
    </row>
    <row r="15" spans="1:25" ht="12.75" thickBot="1" thickTop="1">
      <c r="A15" s="1" t="s">
        <v>8</v>
      </c>
      <c r="B15" s="15">
        <v>14175.9</v>
      </c>
      <c r="C15" s="16">
        <v>75976.35</v>
      </c>
      <c r="D15" s="15">
        <v>6711.65</v>
      </c>
      <c r="E15" s="16">
        <v>35695.25</v>
      </c>
      <c r="F15" s="16">
        <f t="shared" si="0"/>
        <v>20887.55</v>
      </c>
      <c r="G15" s="16">
        <f t="shared" si="1"/>
        <v>111671.6</v>
      </c>
      <c r="H15" s="15">
        <v>13988.38</v>
      </c>
      <c r="I15" s="16">
        <v>74566.33</v>
      </c>
      <c r="J15" s="15">
        <v>6665.66</v>
      </c>
      <c r="K15" s="16">
        <v>35515.38</v>
      </c>
      <c r="L15" s="12">
        <f t="shared" si="2"/>
        <v>20654.04</v>
      </c>
      <c r="M15" s="12">
        <f t="shared" si="3"/>
        <v>110081.70999999999</v>
      </c>
      <c r="N15" s="15">
        <v>13881.95</v>
      </c>
      <c r="O15" s="16">
        <v>74361.45</v>
      </c>
      <c r="P15" s="15">
        <v>6655.9</v>
      </c>
      <c r="Q15" s="16">
        <v>35503.15</v>
      </c>
      <c r="R15" s="12">
        <f t="shared" si="4"/>
        <v>20537.85</v>
      </c>
      <c r="S15" s="12">
        <f t="shared" si="5"/>
        <v>109864.6</v>
      </c>
      <c r="T15" s="15">
        <v>13911.26</v>
      </c>
      <c r="U15" s="16">
        <v>75043</v>
      </c>
      <c r="V15" s="15">
        <v>6666.82</v>
      </c>
      <c r="W15" s="16">
        <v>35537.56</v>
      </c>
      <c r="X15" s="13">
        <f t="shared" si="6"/>
        <v>20578.08</v>
      </c>
      <c r="Y15" s="14">
        <f t="shared" si="7"/>
        <v>110580.56</v>
      </c>
    </row>
    <row r="16" spans="1:25" ht="12.75" thickBot="1" thickTop="1">
      <c r="A16" s="1" t="s">
        <v>9</v>
      </c>
      <c r="B16" s="15">
        <v>12220.3</v>
      </c>
      <c r="C16" s="16">
        <v>71598.6</v>
      </c>
      <c r="D16" s="15">
        <v>6160.65</v>
      </c>
      <c r="E16" s="16">
        <v>25421.2</v>
      </c>
      <c r="F16" s="16">
        <f t="shared" si="0"/>
        <v>18380.949999999997</v>
      </c>
      <c r="G16" s="16">
        <f t="shared" si="1"/>
        <v>97019.8</v>
      </c>
      <c r="H16" s="15">
        <v>12055.71</v>
      </c>
      <c r="I16" s="16">
        <v>70382.71</v>
      </c>
      <c r="J16" s="15">
        <v>6120.76</v>
      </c>
      <c r="K16" s="16">
        <v>25204.66</v>
      </c>
      <c r="L16" s="12">
        <f t="shared" si="2"/>
        <v>18176.47</v>
      </c>
      <c r="M16" s="12">
        <f t="shared" si="3"/>
        <v>95587.37000000001</v>
      </c>
      <c r="N16" s="15">
        <v>11943</v>
      </c>
      <c r="O16" s="16">
        <v>70230.3</v>
      </c>
      <c r="P16" s="15">
        <v>6112.75</v>
      </c>
      <c r="Q16" s="16">
        <v>25165.85</v>
      </c>
      <c r="R16" s="12">
        <f t="shared" si="4"/>
        <v>18055.75</v>
      </c>
      <c r="S16" s="12">
        <f t="shared" si="5"/>
        <v>95396.15</v>
      </c>
      <c r="T16" s="15">
        <v>11877.65</v>
      </c>
      <c r="U16" s="16">
        <v>70442.95</v>
      </c>
      <c r="V16" s="15">
        <v>6117.82</v>
      </c>
      <c r="W16" s="16">
        <v>25212.26</v>
      </c>
      <c r="X16" s="13">
        <f t="shared" si="6"/>
        <v>17995.47</v>
      </c>
      <c r="Y16" s="14">
        <f t="shared" si="7"/>
        <v>95655.20999999999</v>
      </c>
    </row>
    <row r="17" spans="1:25" ht="12.75" thickBot="1" thickTop="1">
      <c r="A17" s="1" t="s">
        <v>10</v>
      </c>
      <c r="B17" s="15">
        <v>43985.4</v>
      </c>
      <c r="C17" s="16">
        <v>239919.1</v>
      </c>
      <c r="D17" s="15">
        <v>19378.3</v>
      </c>
      <c r="E17" s="16">
        <v>67264.3</v>
      </c>
      <c r="F17" s="16">
        <f t="shared" si="0"/>
        <v>63363.7</v>
      </c>
      <c r="G17" s="16">
        <f t="shared" si="1"/>
        <v>307183.4</v>
      </c>
      <c r="H17" s="15">
        <v>43436.81</v>
      </c>
      <c r="I17" s="16">
        <v>236143.61</v>
      </c>
      <c r="J17" s="15">
        <v>19281.9</v>
      </c>
      <c r="K17" s="16">
        <v>66802.85</v>
      </c>
      <c r="L17" s="12">
        <f t="shared" si="2"/>
        <v>62718.71</v>
      </c>
      <c r="M17" s="12">
        <f t="shared" si="3"/>
        <v>302946.45999999996</v>
      </c>
      <c r="N17" s="15">
        <v>43197.05</v>
      </c>
      <c r="O17" s="16">
        <v>237358.6</v>
      </c>
      <c r="P17" s="15">
        <v>19225.5</v>
      </c>
      <c r="Q17" s="16">
        <v>66733.1</v>
      </c>
      <c r="R17" s="12">
        <f t="shared" si="4"/>
        <v>62422.55</v>
      </c>
      <c r="S17" s="12">
        <f t="shared" si="5"/>
        <v>304091.7</v>
      </c>
      <c r="T17" s="15">
        <v>43212.69</v>
      </c>
      <c r="U17" s="16">
        <v>238476.52</v>
      </c>
      <c r="V17" s="15">
        <v>19247.43</v>
      </c>
      <c r="W17" s="16">
        <v>66907.74</v>
      </c>
      <c r="X17" s="13">
        <f t="shared" si="6"/>
        <v>62460.12</v>
      </c>
      <c r="Y17" s="14">
        <f t="shared" si="7"/>
        <v>305384.26</v>
      </c>
    </row>
    <row r="18" spans="1:25" ht="12.75" thickBot="1" thickTop="1">
      <c r="A18" s="2" t="s">
        <v>11</v>
      </c>
      <c r="B18" s="17">
        <v>124633.9</v>
      </c>
      <c r="C18" s="18">
        <v>694349.9</v>
      </c>
      <c r="D18" s="17">
        <v>52773.75</v>
      </c>
      <c r="E18" s="18">
        <v>215572.1</v>
      </c>
      <c r="F18" s="18">
        <f t="shared" si="0"/>
        <v>177407.65</v>
      </c>
      <c r="G18" s="18">
        <f t="shared" si="1"/>
        <v>909922</v>
      </c>
      <c r="H18" s="17">
        <v>122907.14</v>
      </c>
      <c r="I18" s="18">
        <v>683721.47</v>
      </c>
      <c r="J18" s="17">
        <v>52499.28</v>
      </c>
      <c r="K18" s="18">
        <v>214217</v>
      </c>
      <c r="L18" s="123">
        <f t="shared" si="2"/>
        <v>175406.41999999998</v>
      </c>
      <c r="M18" s="123">
        <f t="shared" si="3"/>
        <v>897938.47</v>
      </c>
      <c r="N18" s="17">
        <v>121924.65</v>
      </c>
      <c r="O18" s="18">
        <v>686139.55</v>
      </c>
      <c r="P18" s="17">
        <v>52425.65</v>
      </c>
      <c r="Q18" s="18">
        <v>213987.85</v>
      </c>
      <c r="R18" s="123">
        <f t="shared" si="4"/>
        <v>174350.3</v>
      </c>
      <c r="S18" s="123">
        <f t="shared" si="5"/>
        <v>900127.4</v>
      </c>
      <c r="T18" s="17">
        <v>122001.87</v>
      </c>
      <c r="U18" s="18">
        <v>690822.04</v>
      </c>
      <c r="V18" s="17">
        <v>52447.3</v>
      </c>
      <c r="W18" s="18">
        <v>214372.56</v>
      </c>
      <c r="X18" s="115">
        <f t="shared" si="6"/>
        <v>174449.16999999998</v>
      </c>
      <c r="Y18" s="121">
        <f t="shared" si="7"/>
        <v>905194.6000000001</v>
      </c>
    </row>
    <row r="19" spans="1:25" ht="12.75" thickBot="1" thickTop="1">
      <c r="A19" s="1" t="s">
        <v>12</v>
      </c>
      <c r="B19" s="15">
        <v>50855.1</v>
      </c>
      <c r="C19" s="16">
        <v>161679.9</v>
      </c>
      <c r="D19" s="15">
        <v>12905.4</v>
      </c>
      <c r="E19" s="16">
        <v>56898.75</v>
      </c>
      <c r="F19" s="16">
        <f t="shared" si="0"/>
        <v>63760.5</v>
      </c>
      <c r="G19" s="16">
        <f t="shared" si="1"/>
        <v>218578.65</v>
      </c>
      <c r="H19" s="15">
        <v>50525.95</v>
      </c>
      <c r="I19" s="16">
        <v>160402.99</v>
      </c>
      <c r="J19" s="15">
        <v>12886.42</v>
      </c>
      <c r="K19" s="16">
        <v>56829.23</v>
      </c>
      <c r="L19" s="12">
        <f t="shared" si="2"/>
        <v>63412.369999999995</v>
      </c>
      <c r="M19" s="12">
        <f t="shared" si="3"/>
        <v>217232.22</v>
      </c>
      <c r="N19" s="15">
        <v>49815.7</v>
      </c>
      <c r="O19" s="16">
        <v>161202.85</v>
      </c>
      <c r="P19" s="15">
        <v>12899</v>
      </c>
      <c r="Q19" s="16">
        <v>57021.75</v>
      </c>
      <c r="R19" s="12">
        <f t="shared" si="4"/>
        <v>62714.7</v>
      </c>
      <c r="S19" s="12">
        <f t="shared" si="5"/>
        <v>218224.6</v>
      </c>
      <c r="T19" s="15">
        <v>49340.6</v>
      </c>
      <c r="U19" s="16">
        <v>162885.47</v>
      </c>
      <c r="V19" s="15">
        <v>12942.78</v>
      </c>
      <c r="W19" s="16">
        <v>57293.95</v>
      </c>
      <c r="X19" s="13">
        <f t="shared" si="6"/>
        <v>62283.38</v>
      </c>
      <c r="Y19" s="14">
        <f t="shared" si="7"/>
        <v>220179.41999999998</v>
      </c>
    </row>
    <row r="20" spans="1:25" ht="12.75" thickBot="1" thickTop="1">
      <c r="A20" s="1" t="s">
        <v>13</v>
      </c>
      <c r="B20" s="15">
        <v>45820.35</v>
      </c>
      <c r="C20" s="16">
        <v>245712.4</v>
      </c>
      <c r="D20" s="15">
        <v>19098.6</v>
      </c>
      <c r="E20" s="16">
        <v>57701.05</v>
      </c>
      <c r="F20" s="16">
        <f t="shared" si="0"/>
        <v>64918.95</v>
      </c>
      <c r="G20" s="16">
        <f t="shared" si="1"/>
        <v>303413.45</v>
      </c>
      <c r="H20" s="15">
        <v>44678.38</v>
      </c>
      <c r="I20" s="16">
        <v>241970.85</v>
      </c>
      <c r="J20" s="15">
        <v>18962.9</v>
      </c>
      <c r="K20" s="16">
        <v>57375.57</v>
      </c>
      <c r="L20" s="12">
        <f t="shared" si="2"/>
        <v>63641.28</v>
      </c>
      <c r="M20" s="12">
        <f t="shared" si="3"/>
        <v>299346.42</v>
      </c>
      <c r="N20" s="15">
        <v>44295.2</v>
      </c>
      <c r="O20" s="16">
        <v>244481.1</v>
      </c>
      <c r="P20" s="15">
        <v>18916.9</v>
      </c>
      <c r="Q20" s="16">
        <v>57479.6</v>
      </c>
      <c r="R20" s="12">
        <f t="shared" si="4"/>
        <v>63212.1</v>
      </c>
      <c r="S20" s="12">
        <f t="shared" si="5"/>
        <v>301960.7</v>
      </c>
      <c r="T20" s="15">
        <v>44507.21</v>
      </c>
      <c r="U20" s="16">
        <v>249092.25</v>
      </c>
      <c r="V20" s="15">
        <v>18984.82</v>
      </c>
      <c r="W20" s="16">
        <v>57892.21</v>
      </c>
      <c r="X20" s="13">
        <f t="shared" si="6"/>
        <v>63492.03</v>
      </c>
      <c r="Y20" s="14">
        <f t="shared" si="7"/>
        <v>306984.46</v>
      </c>
    </row>
    <row r="21" spans="1:25" ht="12.75" thickBot="1" thickTop="1">
      <c r="A21" s="1" t="s">
        <v>14</v>
      </c>
      <c r="B21" s="15">
        <v>28399.85</v>
      </c>
      <c r="C21" s="16">
        <v>160837.65</v>
      </c>
      <c r="D21" s="15">
        <v>15509.2</v>
      </c>
      <c r="E21" s="16">
        <v>51073.15</v>
      </c>
      <c r="F21" s="16">
        <f t="shared" si="0"/>
        <v>43909.05</v>
      </c>
      <c r="G21" s="16">
        <f t="shared" si="1"/>
        <v>211910.8</v>
      </c>
      <c r="H21" s="15">
        <v>27842.61</v>
      </c>
      <c r="I21" s="16">
        <v>158213.9</v>
      </c>
      <c r="J21" s="15">
        <v>15432.04</v>
      </c>
      <c r="K21" s="16">
        <v>50856.28</v>
      </c>
      <c r="L21" s="12">
        <f t="shared" si="2"/>
        <v>43274.65</v>
      </c>
      <c r="M21" s="12">
        <f t="shared" si="3"/>
        <v>209070.18</v>
      </c>
      <c r="N21" s="15">
        <v>27703.35</v>
      </c>
      <c r="O21" s="16">
        <v>159936.4</v>
      </c>
      <c r="P21" s="15">
        <v>15422</v>
      </c>
      <c r="Q21" s="16">
        <v>50915.35</v>
      </c>
      <c r="R21" s="12">
        <f t="shared" si="4"/>
        <v>43125.35</v>
      </c>
      <c r="S21" s="12">
        <f t="shared" si="5"/>
        <v>210851.75</v>
      </c>
      <c r="T21" s="15">
        <v>27904.47</v>
      </c>
      <c r="U21" s="16">
        <v>162346.74</v>
      </c>
      <c r="V21" s="15">
        <v>15432.3</v>
      </c>
      <c r="W21" s="16">
        <v>51142.39</v>
      </c>
      <c r="X21" s="13">
        <f t="shared" si="6"/>
        <v>43336.770000000004</v>
      </c>
      <c r="Y21" s="14">
        <f t="shared" si="7"/>
        <v>213489.13</v>
      </c>
    </row>
    <row r="22" spans="1:25" ht="12.75" thickBot="1" thickTop="1">
      <c r="A22" s="1" t="s">
        <v>15</v>
      </c>
      <c r="B22" s="15">
        <v>38276.75</v>
      </c>
      <c r="C22" s="16">
        <v>192823</v>
      </c>
      <c r="D22" s="15">
        <v>17490.3</v>
      </c>
      <c r="E22" s="16">
        <v>61082.9</v>
      </c>
      <c r="F22" s="16">
        <f t="shared" si="0"/>
        <v>55767.05</v>
      </c>
      <c r="G22" s="16">
        <f t="shared" si="1"/>
        <v>253905.9</v>
      </c>
      <c r="H22" s="15">
        <v>37710.9</v>
      </c>
      <c r="I22" s="16">
        <v>190748.19</v>
      </c>
      <c r="J22" s="15">
        <v>17422.19</v>
      </c>
      <c r="K22" s="16">
        <v>60894.66</v>
      </c>
      <c r="L22" s="12">
        <f t="shared" si="2"/>
        <v>55133.09</v>
      </c>
      <c r="M22" s="12">
        <f t="shared" si="3"/>
        <v>251642.85</v>
      </c>
      <c r="N22" s="15">
        <v>37036.75</v>
      </c>
      <c r="O22" s="16">
        <v>192176.1</v>
      </c>
      <c r="P22" s="15">
        <v>17428.8</v>
      </c>
      <c r="Q22" s="16">
        <v>61005.75</v>
      </c>
      <c r="R22" s="12">
        <f t="shared" si="4"/>
        <v>54465.55</v>
      </c>
      <c r="S22" s="12">
        <f t="shared" si="5"/>
        <v>253181.85</v>
      </c>
      <c r="T22" s="15">
        <v>37175.43</v>
      </c>
      <c r="U22" s="16">
        <v>194977.3</v>
      </c>
      <c r="V22" s="15">
        <v>17485.6</v>
      </c>
      <c r="W22" s="16">
        <v>61334.61</v>
      </c>
      <c r="X22" s="13">
        <f t="shared" si="6"/>
        <v>54661.03</v>
      </c>
      <c r="Y22" s="14">
        <f t="shared" si="7"/>
        <v>256311.90999999997</v>
      </c>
    </row>
    <row r="23" spans="1:25" ht="12.75" thickBot="1" thickTop="1">
      <c r="A23" s="1" t="s">
        <v>16</v>
      </c>
      <c r="B23" s="15">
        <v>18116.45</v>
      </c>
      <c r="C23" s="16">
        <v>100768.35</v>
      </c>
      <c r="D23" s="15">
        <v>8399.95</v>
      </c>
      <c r="E23" s="16">
        <v>26551.6</v>
      </c>
      <c r="F23" s="16">
        <f t="shared" si="0"/>
        <v>26516.4</v>
      </c>
      <c r="G23" s="16">
        <f t="shared" si="1"/>
        <v>127319.95000000001</v>
      </c>
      <c r="H23" s="15">
        <v>17794.42</v>
      </c>
      <c r="I23" s="16">
        <v>100519.28</v>
      </c>
      <c r="J23" s="15">
        <v>8354.61</v>
      </c>
      <c r="K23" s="16">
        <v>26457.57</v>
      </c>
      <c r="L23" s="12">
        <f t="shared" si="2"/>
        <v>26149.03</v>
      </c>
      <c r="M23" s="12">
        <f t="shared" si="3"/>
        <v>126976.85</v>
      </c>
      <c r="N23" s="15">
        <v>17793.55</v>
      </c>
      <c r="O23" s="16">
        <v>102380.45</v>
      </c>
      <c r="P23" s="15">
        <v>8359.95</v>
      </c>
      <c r="Q23" s="16">
        <v>26539.5</v>
      </c>
      <c r="R23" s="12">
        <f t="shared" si="4"/>
        <v>26153.5</v>
      </c>
      <c r="S23" s="12">
        <f t="shared" si="5"/>
        <v>128919.95</v>
      </c>
      <c r="T23" s="15">
        <v>18004</v>
      </c>
      <c r="U23" s="16">
        <v>104163.08</v>
      </c>
      <c r="V23" s="15">
        <v>8402.69</v>
      </c>
      <c r="W23" s="16">
        <v>26755.26</v>
      </c>
      <c r="X23" s="13">
        <f t="shared" si="6"/>
        <v>26406.690000000002</v>
      </c>
      <c r="Y23" s="14">
        <f t="shared" si="7"/>
        <v>130918.34</v>
      </c>
    </row>
    <row r="24" spans="1:25" ht="12.75" thickBot="1" thickTop="1">
      <c r="A24" s="1" t="s">
        <v>17</v>
      </c>
      <c r="B24" s="15">
        <v>19610.45</v>
      </c>
      <c r="C24" s="16">
        <v>121075.05</v>
      </c>
      <c r="D24" s="15">
        <v>12294</v>
      </c>
      <c r="E24" s="16">
        <v>39301.65</v>
      </c>
      <c r="F24" s="16">
        <f t="shared" si="0"/>
        <v>31904.45</v>
      </c>
      <c r="G24" s="16">
        <f t="shared" si="1"/>
        <v>160376.7</v>
      </c>
      <c r="H24" s="15">
        <v>19376.52</v>
      </c>
      <c r="I24" s="16">
        <v>119836.09</v>
      </c>
      <c r="J24" s="15">
        <v>12245.47</v>
      </c>
      <c r="K24" s="16">
        <v>39138.66</v>
      </c>
      <c r="L24" s="12">
        <f t="shared" si="2"/>
        <v>31621.989999999998</v>
      </c>
      <c r="M24" s="12">
        <f t="shared" si="3"/>
        <v>158974.75</v>
      </c>
      <c r="N24" s="15">
        <v>19378.85</v>
      </c>
      <c r="O24" s="16">
        <v>120767.3</v>
      </c>
      <c r="P24" s="15">
        <v>12234.65</v>
      </c>
      <c r="Q24" s="16">
        <v>39216.75</v>
      </c>
      <c r="R24" s="12">
        <f t="shared" si="4"/>
        <v>31613.5</v>
      </c>
      <c r="S24" s="12">
        <f t="shared" si="5"/>
        <v>159984.05</v>
      </c>
      <c r="T24" s="15">
        <v>19475.91</v>
      </c>
      <c r="U24" s="16">
        <v>122654.43</v>
      </c>
      <c r="V24" s="15">
        <v>12252.78</v>
      </c>
      <c r="W24" s="16">
        <v>39435.39</v>
      </c>
      <c r="X24" s="13">
        <f t="shared" si="6"/>
        <v>31728.690000000002</v>
      </c>
      <c r="Y24" s="14">
        <f t="shared" si="7"/>
        <v>162089.82</v>
      </c>
    </row>
    <row r="25" spans="1:25" ht="12.75" thickBot="1" thickTop="1">
      <c r="A25" s="1" t="s">
        <v>18</v>
      </c>
      <c r="B25" s="15">
        <v>76315.05</v>
      </c>
      <c r="C25" s="16">
        <v>393900.9</v>
      </c>
      <c r="D25" s="15">
        <v>31047.55</v>
      </c>
      <c r="E25" s="16">
        <v>109335.4</v>
      </c>
      <c r="F25" s="16">
        <f t="shared" si="0"/>
        <v>107362.6</v>
      </c>
      <c r="G25" s="16">
        <f t="shared" si="1"/>
        <v>503236.30000000005</v>
      </c>
      <c r="H25" s="15">
        <v>74909</v>
      </c>
      <c r="I25" s="16">
        <v>387915.04</v>
      </c>
      <c r="J25" s="15">
        <v>30894.76</v>
      </c>
      <c r="K25" s="16">
        <v>108885.23</v>
      </c>
      <c r="L25" s="12">
        <f t="shared" si="2"/>
        <v>105803.76</v>
      </c>
      <c r="M25" s="12">
        <f t="shared" si="3"/>
        <v>496800.26999999996</v>
      </c>
      <c r="N25" s="15">
        <v>74913</v>
      </c>
      <c r="O25" s="16">
        <v>393557.7</v>
      </c>
      <c r="P25" s="15">
        <v>30917.95</v>
      </c>
      <c r="Q25" s="16">
        <v>109346.9</v>
      </c>
      <c r="R25" s="12">
        <f t="shared" si="4"/>
        <v>105830.95</v>
      </c>
      <c r="S25" s="12">
        <f t="shared" si="5"/>
        <v>502904.6</v>
      </c>
      <c r="T25" s="15">
        <v>75534.13</v>
      </c>
      <c r="U25" s="16">
        <v>404298.73</v>
      </c>
      <c r="V25" s="15">
        <v>31072.47</v>
      </c>
      <c r="W25" s="16">
        <v>110333.73</v>
      </c>
      <c r="X25" s="13">
        <f t="shared" si="6"/>
        <v>106606.6</v>
      </c>
      <c r="Y25" s="14">
        <f t="shared" si="7"/>
        <v>514632.45999999996</v>
      </c>
    </row>
    <row r="26" spans="1:25" ht="12.75" thickBot="1" thickTop="1">
      <c r="A26" s="1" t="s">
        <v>19</v>
      </c>
      <c r="B26" s="15">
        <v>82127.05</v>
      </c>
      <c r="C26" s="16">
        <v>473925</v>
      </c>
      <c r="D26" s="15">
        <v>33576.05</v>
      </c>
      <c r="E26" s="16">
        <v>104969.5</v>
      </c>
      <c r="F26" s="16">
        <f t="shared" si="0"/>
        <v>115703.1</v>
      </c>
      <c r="G26" s="16">
        <f t="shared" si="1"/>
        <v>578894.5</v>
      </c>
      <c r="H26" s="15">
        <v>80718</v>
      </c>
      <c r="I26" s="16">
        <v>468395.33</v>
      </c>
      <c r="J26" s="15">
        <v>33404.66</v>
      </c>
      <c r="K26" s="16">
        <v>104614.04</v>
      </c>
      <c r="L26" s="12">
        <f t="shared" si="2"/>
        <v>114122.66</v>
      </c>
      <c r="M26" s="12">
        <f t="shared" si="3"/>
        <v>573009.37</v>
      </c>
      <c r="N26" s="15">
        <v>80319.85</v>
      </c>
      <c r="O26" s="16">
        <v>472225.6</v>
      </c>
      <c r="P26" s="15">
        <v>33400.5</v>
      </c>
      <c r="Q26" s="16">
        <v>104882.9</v>
      </c>
      <c r="R26" s="12">
        <f t="shared" si="4"/>
        <v>113720.35</v>
      </c>
      <c r="S26" s="12">
        <f t="shared" si="5"/>
        <v>577108.5</v>
      </c>
      <c r="T26" s="15">
        <v>80718.69</v>
      </c>
      <c r="U26" s="16">
        <v>477911.82</v>
      </c>
      <c r="V26" s="15">
        <v>33507.34</v>
      </c>
      <c r="W26" s="16">
        <v>105503.25</v>
      </c>
      <c r="X26" s="13">
        <f t="shared" si="6"/>
        <v>114226.03</v>
      </c>
      <c r="Y26" s="14">
        <f t="shared" si="7"/>
        <v>583415.0700000001</v>
      </c>
    </row>
    <row r="27" spans="1:25" ht="12.75" thickBot="1" thickTop="1">
      <c r="A27" s="2" t="s">
        <v>20</v>
      </c>
      <c r="B27" s="17">
        <v>359521.05</v>
      </c>
      <c r="C27" s="18">
        <v>1850722.25</v>
      </c>
      <c r="D27" s="17">
        <v>150321.05</v>
      </c>
      <c r="E27" s="18">
        <v>506914</v>
      </c>
      <c r="F27" s="18">
        <f t="shared" si="0"/>
        <v>509842.1</v>
      </c>
      <c r="G27" s="18">
        <f t="shared" si="1"/>
        <v>2357636.25</v>
      </c>
      <c r="H27" s="17">
        <v>353555.81</v>
      </c>
      <c r="I27" s="18">
        <v>1828001.71</v>
      </c>
      <c r="J27" s="17">
        <v>149603.09</v>
      </c>
      <c r="K27" s="18">
        <v>505051.28</v>
      </c>
      <c r="L27" s="123">
        <f t="shared" si="2"/>
        <v>503158.9</v>
      </c>
      <c r="M27" s="123">
        <f t="shared" si="3"/>
        <v>2333052.99</v>
      </c>
      <c r="N27" s="17">
        <v>351256.25</v>
      </c>
      <c r="O27" s="18">
        <v>1846727.5</v>
      </c>
      <c r="P27" s="17">
        <v>149579.75</v>
      </c>
      <c r="Q27" s="18">
        <v>506408.5</v>
      </c>
      <c r="R27" s="123">
        <f t="shared" si="4"/>
        <v>500836</v>
      </c>
      <c r="S27" s="123">
        <f t="shared" si="5"/>
        <v>2353136</v>
      </c>
      <c r="T27" s="17">
        <v>352660.47</v>
      </c>
      <c r="U27" s="18">
        <v>1878329.86</v>
      </c>
      <c r="V27" s="17">
        <v>150080.82</v>
      </c>
      <c r="W27" s="18">
        <v>509690.82</v>
      </c>
      <c r="X27" s="115">
        <f t="shared" si="6"/>
        <v>502741.29</v>
      </c>
      <c r="Y27" s="121">
        <f t="shared" si="7"/>
        <v>2388020.68</v>
      </c>
    </row>
    <row r="28" spans="1:25" ht="12.75" thickBot="1" thickTop="1">
      <c r="A28" s="2" t="s">
        <v>21</v>
      </c>
      <c r="B28" s="17">
        <v>46391.55</v>
      </c>
      <c r="C28" s="18">
        <v>264867.9</v>
      </c>
      <c r="D28" s="17">
        <v>17381.75</v>
      </c>
      <c r="E28" s="18">
        <v>75717.3</v>
      </c>
      <c r="F28" s="18">
        <f t="shared" si="0"/>
        <v>63773.3</v>
      </c>
      <c r="G28" s="18">
        <f t="shared" si="1"/>
        <v>340585.2</v>
      </c>
      <c r="H28" s="17">
        <v>46002.76</v>
      </c>
      <c r="I28" s="18">
        <v>260846.09</v>
      </c>
      <c r="J28" s="17">
        <v>17236.9</v>
      </c>
      <c r="K28" s="18">
        <v>75129.47</v>
      </c>
      <c r="L28" s="123">
        <f t="shared" si="2"/>
        <v>63239.66</v>
      </c>
      <c r="M28" s="123">
        <f t="shared" si="3"/>
        <v>335975.56</v>
      </c>
      <c r="N28" s="17">
        <v>45809.8</v>
      </c>
      <c r="O28" s="18">
        <v>261444.05</v>
      </c>
      <c r="P28" s="17">
        <v>17195.2</v>
      </c>
      <c r="Q28" s="18">
        <v>75020.9</v>
      </c>
      <c r="R28" s="123">
        <f t="shared" si="4"/>
        <v>63005</v>
      </c>
      <c r="S28" s="123">
        <f t="shared" si="5"/>
        <v>336464.94999999995</v>
      </c>
      <c r="T28" s="17">
        <v>46039.47</v>
      </c>
      <c r="U28" s="18">
        <v>264245.99</v>
      </c>
      <c r="V28" s="17">
        <v>17180.04</v>
      </c>
      <c r="W28" s="18">
        <v>75081.34</v>
      </c>
      <c r="X28" s="115">
        <f t="shared" si="6"/>
        <v>63219.51</v>
      </c>
      <c r="Y28" s="121">
        <f t="shared" si="7"/>
        <v>339327.32999999996</v>
      </c>
    </row>
    <row r="29" spans="1:25" ht="12.75" thickBot="1" thickTop="1">
      <c r="A29" s="2" t="s">
        <v>22</v>
      </c>
      <c r="B29" s="17">
        <v>24978.4</v>
      </c>
      <c r="C29" s="18">
        <v>156436.05</v>
      </c>
      <c r="D29" s="17">
        <v>9931.25</v>
      </c>
      <c r="E29" s="18">
        <v>41961.15</v>
      </c>
      <c r="F29" s="18">
        <f t="shared" si="0"/>
        <v>34909.65</v>
      </c>
      <c r="G29" s="18">
        <f t="shared" si="1"/>
        <v>198397.19999999998</v>
      </c>
      <c r="H29" s="17">
        <v>24575.85</v>
      </c>
      <c r="I29" s="18">
        <v>153701.85</v>
      </c>
      <c r="J29" s="17">
        <v>9837.19</v>
      </c>
      <c r="K29" s="18">
        <v>41686.14</v>
      </c>
      <c r="L29" s="123">
        <f t="shared" si="2"/>
        <v>34413.04</v>
      </c>
      <c r="M29" s="123">
        <f t="shared" si="3"/>
        <v>195387.99</v>
      </c>
      <c r="N29" s="17">
        <v>24324.75</v>
      </c>
      <c r="O29" s="18">
        <v>154113.55</v>
      </c>
      <c r="P29" s="17">
        <v>9785.55</v>
      </c>
      <c r="Q29" s="18">
        <v>41658.45</v>
      </c>
      <c r="R29" s="123">
        <f t="shared" si="4"/>
        <v>34110.3</v>
      </c>
      <c r="S29" s="123">
        <f t="shared" si="5"/>
        <v>195772</v>
      </c>
      <c r="T29" s="17">
        <v>24437.91</v>
      </c>
      <c r="U29" s="18">
        <v>155577</v>
      </c>
      <c r="V29" s="17">
        <v>9772.65</v>
      </c>
      <c r="W29" s="18">
        <v>41768.3</v>
      </c>
      <c r="X29" s="115">
        <f t="shared" si="6"/>
        <v>34210.56</v>
      </c>
      <c r="Y29" s="121">
        <f t="shared" si="7"/>
        <v>197345.3</v>
      </c>
    </row>
    <row r="30" spans="1:25" ht="12.75" thickBot="1" thickTop="1">
      <c r="A30" s="2" t="s">
        <v>23</v>
      </c>
      <c r="B30" s="17">
        <v>12857.15</v>
      </c>
      <c r="C30" s="18">
        <v>89601.8</v>
      </c>
      <c r="D30" s="17">
        <v>6011.75</v>
      </c>
      <c r="E30" s="18">
        <v>26210.15</v>
      </c>
      <c r="F30" s="18">
        <f t="shared" si="0"/>
        <v>18868.9</v>
      </c>
      <c r="G30" s="18">
        <f t="shared" si="1"/>
        <v>115811.95000000001</v>
      </c>
      <c r="H30" s="17">
        <v>12719.04</v>
      </c>
      <c r="I30" s="18">
        <v>88581.42</v>
      </c>
      <c r="J30" s="17">
        <v>5967.33</v>
      </c>
      <c r="K30" s="18">
        <v>26106.76</v>
      </c>
      <c r="L30" s="123">
        <f t="shared" si="2"/>
        <v>18686.370000000003</v>
      </c>
      <c r="M30" s="123">
        <f t="shared" si="3"/>
        <v>114688.18</v>
      </c>
      <c r="N30" s="17">
        <v>12672.2</v>
      </c>
      <c r="O30" s="18">
        <v>89144.9</v>
      </c>
      <c r="P30" s="17">
        <v>5959.25</v>
      </c>
      <c r="Q30" s="18">
        <v>26132.9</v>
      </c>
      <c r="R30" s="123">
        <f t="shared" si="4"/>
        <v>18631.45</v>
      </c>
      <c r="S30" s="123">
        <f t="shared" si="5"/>
        <v>115277.79999999999</v>
      </c>
      <c r="T30" s="17">
        <v>12873.6</v>
      </c>
      <c r="U30" s="18">
        <v>89954.17</v>
      </c>
      <c r="V30" s="17">
        <v>5943.47</v>
      </c>
      <c r="W30" s="18">
        <v>26188.3</v>
      </c>
      <c r="X30" s="115">
        <f t="shared" si="6"/>
        <v>18817.07</v>
      </c>
      <c r="Y30" s="121">
        <f t="shared" si="7"/>
        <v>116142.47</v>
      </c>
    </row>
    <row r="31" spans="1:25" ht="12.75" thickBot="1" thickTop="1">
      <c r="A31" s="2" t="s">
        <v>24</v>
      </c>
      <c r="B31" s="17">
        <v>75531.6</v>
      </c>
      <c r="C31" s="18">
        <v>357582.55</v>
      </c>
      <c r="D31" s="17">
        <v>28180.55</v>
      </c>
      <c r="E31" s="18">
        <v>96532.85</v>
      </c>
      <c r="F31" s="18">
        <f t="shared" si="0"/>
        <v>103712.15000000001</v>
      </c>
      <c r="G31" s="18">
        <f t="shared" si="1"/>
        <v>454115.4</v>
      </c>
      <c r="H31" s="17">
        <v>74008.9</v>
      </c>
      <c r="I31" s="18">
        <v>352825.19</v>
      </c>
      <c r="J31" s="17">
        <v>28062.23</v>
      </c>
      <c r="K31" s="18">
        <v>96170.99</v>
      </c>
      <c r="L31" s="123">
        <f t="shared" si="2"/>
        <v>102071.12999999999</v>
      </c>
      <c r="M31" s="123">
        <f t="shared" si="3"/>
        <v>448996.18</v>
      </c>
      <c r="N31" s="17">
        <v>74141.55</v>
      </c>
      <c r="O31" s="18">
        <v>356764.85</v>
      </c>
      <c r="P31" s="17">
        <v>28083.6</v>
      </c>
      <c r="Q31" s="18">
        <v>96455.55</v>
      </c>
      <c r="R31" s="123">
        <f t="shared" si="4"/>
        <v>102225.15</v>
      </c>
      <c r="S31" s="123">
        <f t="shared" si="5"/>
        <v>453220.39999999997</v>
      </c>
      <c r="T31" s="17">
        <v>74897</v>
      </c>
      <c r="U31" s="18">
        <v>361150.61</v>
      </c>
      <c r="V31" s="17">
        <v>28145.39</v>
      </c>
      <c r="W31" s="18">
        <v>97106.34</v>
      </c>
      <c r="X31" s="115">
        <f t="shared" si="6"/>
        <v>103042.39</v>
      </c>
      <c r="Y31" s="121">
        <f t="shared" si="7"/>
        <v>458256.94999999995</v>
      </c>
    </row>
    <row r="32" spans="1:25" ht="12.75" thickBot="1" thickTop="1">
      <c r="A32" s="1" t="s">
        <v>25</v>
      </c>
      <c r="B32" s="15">
        <v>95115.65</v>
      </c>
      <c r="C32" s="16">
        <v>449404.1</v>
      </c>
      <c r="D32" s="15">
        <v>35936.25</v>
      </c>
      <c r="E32" s="16">
        <v>123611.4</v>
      </c>
      <c r="F32" s="16">
        <f t="shared" si="0"/>
        <v>131051.9</v>
      </c>
      <c r="G32" s="16">
        <f t="shared" si="1"/>
        <v>573015.5</v>
      </c>
      <c r="H32" s="15">
        <v>93721.28</v>
      </c>
      <c r="I32" s="16">
        <v>443990</v>
      </c>
      <c r="J32" s="15">
        <v>35566.33</v>
      </c>
      <c r="K32" s="16">
        <v>122828.28</v>
      </c>
      <c r="L32" s="12">
        <f t="shared" si="2"/>
        <v>129287.61</v>
      </c>
      <c r="M32" s="12">
        <f t="shared" si="3"/>
        <v>566818.28</v>
      </c>
      <c r="N32" s="15">
        <v>93683.1</v>
      </c>
      <c r="O32" s="16">
        <v>448423.3</v>
      </c>
      <c r="P32" s="15">
        <v>35542.3</v>
      </c>
      <c r="Q32" s="16">
        <v>123191.3</v>
      </c>
      <c r="R32" s="12">
        <f t="shared" si="4"/>
        <v>129225.40000000001</v>
      </c>
      <c r="S32" s="12">
        <f t="shared" si="5"/>
        <v>571614.6</v>
      </c>
      <c r="T32" s="15">
        <v>94552.21</v>
      </c>
      <c r="U32" s="16">
        <v>455437.17</v>
      </c>
      <c r="V32" s="15">
        <v>35741.87</v>
      </c>
      <c r="W32" s="16">
        <v>124244</v>
      </c>
      <c r="X32" s="13">
        <f t="shared" si="6"/>
        <v>130294.08000000002</v>
      </c>
      <c r="Y32" s="14">
        <f t="shared" si="7"/>
        <v>579681.1699999999</v>
      </c>
    </row>
    <row r="33" spans="1:25" ht="12.75" thickBot="1" thickTop="1">
      <c r="A33" s="1" t="s">
        <v>26</v>
      </c>
      <c r="B33" s="15">
        <v>33666.1</v>
      </c>
      <c r="C33" s="16">
        <v>164404.5</v>
      </c>
      <c r="D33" s="15">
        <v>11002.25</v>
      </c>
      <c r="E33" s="16">
        <v>41019.1</v>
      </c>
      <c r="F33" s="16">
        <f t="shared" si="0"/>
        <v>44668.35</v>
      </c>
      <c r="G33" s="16">
        <f t="shared" si="1"/>
        <v>205423.6</v>
      </c>
      <c r="H33" s="15">
        <v>33233.52</v>
      </c>
      <c r="I33" s="16">
        <v>162707.33</v>
      </c>
      <c r="J33" s="15">
        <v>10911.04</v>
      </c>
      <c r="K33" s="16">
        <v>40735.52</v>
      </c>
      <c r="L33" s="12">
        <f t="shared" si="2"/>
        <v>44144.56</v>
      </c>
      <c r="M33" s="12">
        <f t="shared" si="3"/>
        <v>203442.84999999998</v>
      </c>
      <c r="N33" s="15">
        <v>31996.55</v>
      </c>
      <c r="O33" s="16">
        <v>162507</v>
      </c>
      <c r="P33" s="15">
        <v>10903.6</v>
      </c>
      <c r="Q33" s="16">
        <v>40787.35</v>
      </c>
      <c r="R33" s="12">
        <f t="shared" si="4"/>
        <v>42900.15</v>
      </c>
      <c r="S33" s="12">
        <f t="shared" si="5"/>
        <v>203294.35</v>
      </c>
      <c r="T33" s="15">
        <v>30492.6</v>
      </c>
      <c r="U33" s="16">
        <v>162633.17</v>
      </c>
      <c r="V33" s="15">
        <v>10993.21</v>
      </c>
      <c r="W33" s="16">
        <v>41018.04</v>
      </c>
      <c r="X33" s="13">
        <f t="shared" si="6"/>
        <v>41485.81</v>
      </c>
      <c r="Y33" s="14">
        <f t="shared" si="7"/>
        <v>203651.21000000002</v>
      </c>
    </row>
    <row r="34" spans="1:25" ht="12.75" thickBot="1" thickTop="1">
      <c r="A34" s="1" t="s">
        <v>27</v>
      </c>
      <c r="B34" s="15">
        <v>148889.8</v>
      </c>
      <c r="C34" s="16">
        <v>703992.35</v>
      </c>
      <c r="D34" s="15">
        <v>48472.65</v>
      </c>
      <c r="E34" s="16">
        <v>173669.95</v>
      </c>
      <c r="F34" s="16">
        <f t="shared" si="0"/>
        <v>197362.44999999998</v>
      </c>
      <c r="G34" s="16">
        <f t="shared" si="1"/>
        <v>877662.3</v>
      </c>
      <c r="H34" s="15">
        <v>145668.47</v>
      </c>
      <c r="I34" s="16">
        <v>696482.19</v>
      </c>
      <c r="J34" s="15">
        <v>48067.28</v>
      </c>
      <c r="K34" s="16">
        <v>172691.47</v>
      </c>
      <c r="L34" s="12">
        <f t="shared" si="2"/>
        <v>193735.75</v>
      </c>
      <c r="M34" s="12">
        <f t="shared" si="3"/>
        <v>869173.6599999999</v>
      </c>
      <c r="N34" s="15">
        <v>143260.2</v>
      </c>
      <c r="O34" s="16">
        <v>700087.8</v>
      </c>
      <c r="P34" s="15">
        <v>47972.6</v>
      </c>
      <c r="Q34" s="16">
        <v>172946.8</v>
      </c>
      <c r="R34" s="12">
        <f t="shared" si="4"/>
        <v>191232.80000000002</v>
      </c>
      <c r="S34" s="12">
        <f t="shared" si="5"/>
        <v>873034.6000000001</v>
      </c>
      <c r="T34" s="15">
        <v>142639.08</v>
      </c>
      <c r="U34" s="16">
        <v>706892.6</v>
      </c>
      <c r="V34" s="15">
        <v>48099.78</v>
      </c>
      <c r="W34" s="16">
        <v>173811.47</v>
      </c>
      <c r="X34" s="13">
        <f t="shared" si="6"/>
        <v>190738.86</v>
      </c>
      <c r="Y34" s="14">
        <f t="shared" si="7"/>
        <v>880704.07</v>
      </c>
    </row>
    <row r="35" spans="1:25" ht="12.75" thickBot="1" thickTop="1">
      <c r="A35" s="2" t="s">
        <v>28</v>
      </c>
      <c r="B35" s="17">
        <v>277671.55</v>
      </c>
      <c r="C35" s="18">
        <v>1317800.95</v>
      </c>
      <c r="D35" s="17">
        <v>95411.15</v>
      </c>
      <c r="E35" s="18">
        <v>338300.45</v>
      </c>
      <c r="F35" s="18">
        <f t="shared" si="0"/>
        <v>373082.69999999995</v>
      </c>
      <c r="G35" s="18">
        <f t="shared" si="1"/>
        <v>1656101.4</v>
      </c>
      <c r="H35" s="17">
        <v>272623.28</v>
      </c>
      <c r="I35" s="18">
        <v>1303179.52</v>
      </c>
      <c r="J35" s="17">
        <v>94544.66</v>
      </c>
      <c r="K35" s="18">
        <v>336255.28</v>
      </c>
      <c r="L35" s="123">
        <f t="shared" si="2"/>
        <v>367167.94000000006</v>
      </c>
      <c r="M35" s="123">
        <f t="shared" si="3"/>
        <v>1639434.8</v>
      </c>
      <c r="N35" s="17">
        <v>268939.85</v>
      </c>
      <c r="O35" s="18">
        <v>1311018.1</v>
      </c>
      <c r="P35" s="17">
        <v>94418.5</v>
      </c>
      <c r="Q35" s="18">
        <v>336925.45</v>
      </c>
      <c r="R35" s="123">
        <f t="shared" si="4"/>
        <v>363358.35</v>
      </c>
      <c r="S35" s="123">
        <f t="shared" si="5"/>
        <v>1647943.55</v>
      </c>
      <c r="T35" s="17">
        <v>267683.91</v>
      </c>
      <c r="U35" s="18">
        <v>1324962.95</v>
      </c>
      <c r="V35" s="17">
        <v>94834.87</v>
      </c>
      <c r="W35" s="18">
        <v>339073.52</v>
      </c>
      <c r="X35" s="115">
        <f t="shared" si="6"/>
        <v>362518.77999999997</v>
      </c>
      <c r="Y35" s="121">
        <f t="shared" si="7"/>
        <v>1664036.47</v>
      </c>
    </row>
    <row r="36" spans="1:25" ht="12.75" thickBot="1" thickTop="1">
      <c r="A36" s="1" t="s">
        <v>29</v>
      </c>
      <c r="B36" s="15">
        <v>9662.9</v>
      </c>
      <c r="C36" s="16">
        <v>63222.2</v>
      </c>
      <c r="D36" s="15">
        <v>3671.2</v>
      </c>
      <c r="E36" s="16">
        <v>22717.15</v>
      </c>
      <c r="F36" s="16">
        <f t="shared" si="0"/>
        <v>13334.099999999999</v>
      </c>
      <c r="G36" s="16">
        <f t="shared" si="1"/>
        <v>85939.35</v>
      </c>
      <c r="H36" s="15">
        <v>9480.85</v>
      </c>
      <c r="I36" s="16">
        <v>62751.33</v>
      </c>
      <c r="J36" s="15">
        <v>3650.33</v>
      </c>
      <c r="K36" s="16">
        <v>22532.9</v>
      </c>
      <c r="L36" s="12">
        <f t="shared" si="2"/>
        <v>13131.18</v>
      </c>
      <c r="M36" s="12">
        <f t="shared" si="3"/>
        <v>85284.23000000001</v>
      </c>
      <c r="N36" s="15">
        <v>9532.85</v>
      </c>
      <c r="O36" s="16">
        <v>63268.2</v>
      </c>
      <c r="P36" s="15">
        <v>3626.5</v>
      </c>
      <c r="Q36" s="16">
        <v>22500.7</v>
      </c>
      <c r="R36" s="12">
        <f t="shared" si="4"/>
        <v>13159.35</v>
      </c>
      <c r="S36" s="12">
        <f t="shared" si="5"/>
        <v>85768.9</v>
      </c>
      <c r="T36" s="15">
        <v>9662.65</v>
      </c>
      <c r="U36" s="16">
        <v>63995.3</v>
      </c>
      <c r="V36" s="15">
        <v>3623.21</v>
      </c>
      <c r="W36" s="16">
        <v>22521.86</v>
      </c>
      <c r="X36" s="13">
        <f t="shared" si="6"/>
        <v>13285.86</v>
      </c>
      <c r="Y36" s="14">
        <f t="shared" si="7"/>
        <v>86517.16</v>
      </c>
    </row>
    <row r="37" spans="1:25" ht="12.75" thickBot="1" thickTop="1">
      <c r="A37" s="1" t="s">
        <v>30</v>
      </c>
      <c r="B37" s="15">
        <v>4336.1</v>
      </c>
      <c r="C37" s="16">
        <v>35621.1</v>
      </c>
      <c r="D37" s="15">
        <v>2409.7</v>
      </c>
      <c r="E37" s="16">
        <v>13768</v>
      </c>
      <c r="F37" s="16">
        <f t="shared" si="0"/>
        <v>6745.8</v>
      </c>
      <c r="G37" s="16">
        <f t="shared" si="1"/>
        <v>49389.1</v>
      </c>
      <c r="H37" s="15">
        <v>4276.52</v>
      </c>
      <c r="I37" s="16">
        <v>35255.81</v>
      </c>
      <c r="J37" s="15">
        <v>2386.76</v>
      </c>
      <c r="K37" s="16">
        <v>13668.14</v>
      </c>
      <c r="L37" s="12">
        <f t="shared" si="2"/>
        <v>6663.280000000001</v>
      </c>
      <c r="M37" s="12">
        <f t="shared" si="3"/>
        <v>48923.95</v>
      </c>
      <c r="N37" s="15">
        <v>4311</v>
      </c>
      <c r="O37" s="16">
        <v>35569.45</v>
      </c>
      <c r="P37" s="15">
        <v>2372.8</v>
      </c>
      <c r="Q37" s="16">
        <v>13659.45</v>
      </c>
      <c r="R37" s="12">
        <f t="shared" si="4"/>
        <v>6683.8</v>
      </c>
      <c r="S37" s="12">
        <f t="shared" si="5"/>
        <v>49228.899999999994</v>
      </c>
      <c r="T37" s="15">
        <v>4342.52</v>
      </c>
      <c r="U37" s="16">
        <v>36133.56</v>
      </c>
      <c r="V37" s="15">
        <v>2367.17</v>
      </c>
      <c r="W37" s="16">
        <v>13683.82</v>
      </c>
      <c r="X37" s="13">
        <f t="shared" si="6"/>
        <v>6709.6900000000005</v>
      </c>
      <c r="Y37" s="14">
        <f t="shared" si="7"/>
        <v>49817.38</v>
      </c>
    </row>
    <row r="38" spans="1:25" ht="12.75" thickBot="1" thickTop="1">
      <c r="A38" s="1" t="s">
        <v>31</v>
      </c>
      <c r="B38" s="15">
        <v>49147.3</v>
      </c>
      <c r="C38" s="16">
        <v>307819.55</v>
      </c>
      <c r="D38" s="15">
        <v>16249.2</v>
      </c>
      <c r="E38" s="16">
        <v>69164.15</v>
      </c>
      <c r="F38" s="16">
        <f t="shared" si="0"/>
        <v>65396.5</v>
      </c>
      <c r="G38" s="16">
        <f t="shared" si="1"/>
        <v>376983.69999999995</v>
      </c>
      <c r="H38" s="15">
        <v>48466.19</v>
      </c>
      <c r="I38" s="16">
        <v>305717.52</v>
      </c>
      <c r="J38" s="15">
        <v>15859.47</v>
      </c>
      <c r="K38" s="16">
        <v>68577.33</v>
      </c>
      <c r="L38" s="12">
        <f t="shared" si="2"/>
        <v>64325.66</v>
      </c>
      <c r="M38" s="12">
        <f t="shared" si="3"/>
        <v>374294.85000000003</v>
      </c>
      <c r="N38" s="15">
        <v>48071.7</v>
      </c>
      <c r="O38" s="16">
        <v>307598.65</v>
      </c>
      <c r="P38" s="15">
        <v>15737.65</v>
      </c>
      <c r="Q38" s="16">
        <v>68596.8</v>
      </c>
      <c r="R38" s="12">
        <f t="shared" si="4"/>
        <v>63809.35</v>
      </c>
      <c r="S38" s="12">
        <f t="shared" si="5"/>
        <v>376195.45</v>
      </c>
      <c r="T38" s="15">
        <v>48038.52</v>
      </c>
      <c r="U38" s="16">
        <v>309669.52</v>
      </c>
      <c r="V38" s="15">
        <v>15726.91</v>
      </c>
      <c r="W38" s="16">
        <v>68784.21</v>
      </c>
      <c r="X38" s="13">
        <f t="shared" si="6"/>
        <v>63765.42999999999</v>
      </c>
      <c r="Y38" s="14">
        <f t="shared" si="7"/>
        <v>378453.73000000004</v>
      </c>
    </row>
    <row r="39" spans="1:25" ht="12.75" thickBot="1" thickTop="1">
      <c r="A39" s="2" t="s">
        <v>32</v>
      </c>
      <c r="B39" s="17">
        <v>63146.3</v>
      </c>
      <c r="C39" s="18">
        <v>406662.85</v>
      </c>
      <c r="D39" s="17">
        <v>22330.1</v>
      </c>
      <c r="E39" s="18">
        <v>105649.3</v>
      </c>
      <c r="F39" s="18">
        <f t="shared" si="0"/>
        <v>85476.4</v>
      </c>
      <c r="G39" s="18">
        <f t="shared" si="1"/>
        <v>512312.14999999997</v>
      </c>
      <c r="H39" s="17">
        <v>62223.57</v>
      </c>
      <c r="I39" s="18">
        <v>403724.66</v>
      </c>
      <c r="J39" s="17">
        <v>21896.57</v>
      </c>
      <c r="K39" s="18">
        <v>104778.38</v>
      </c>
      <c r="L39" s="123">
        <f t="shared" si="2"/>
        <v>84120.14</v>
      </c>
      <c r="M39" s="123">
        <f t="shared" si="3"/>
        <v>508503.04</v>
      </c>
      <c r="N39" s="17">
        <v>61915.55</v>
      </c>
      <c r="O39" s="18">
        <v>406436.3</v>
      </c>
      <c r="P39" s="17">
        <v>21736.95</v>
      </c>
      <c r="Q39" s="18">
        <v>104756.95</v>
      </c>
      <c r="R39" s="123">
        <f t="shared" si="4"/>
        <v>83652.5</v>
      </c>
      <c r="S39" s="123">
        <f t="shared" si="5"/>
        <v>511193.25</v>
      </c>
      <c r="T39" s="17">
        <v>62043.69</v>
      </c>
      <c r="U39" s="18">
        <v>409798.39</v>
      </c>
      <c r="V39" s="17">
        <v>21717.3</v>
      </c>
      <c r="W39" s="18">
        <v>104989.91</v>
      </c>
      <c r="X39" s="115">
        <f t="shared" si="6"/>
        <v>83760.99</v>
      </c>
      <c r="Y39" s="121">
        <f t="shared" si="7"/>
        <v>514788.30000000005</v>
      </c>
    </row>
    <row r="40" spans="1:25" ht="12.75" thickBot="1" thickTop="1">
      <c r="A40" s="1" t="s">
        <v>33</v>
      </c>
      <c r="B40" s="15">
        <v>14535.55</v>
      </c>
      <c r="C40" s="16">
        <v>87625.3</v>
      </c>
      <c r="D40" s="15">
        <v>8223.6</v>
      </c>
      <c r="E40" s="16">
        <v>29720.15</v>
      </c>
      <c r="F40" s="16">
        <f t="shared" si="0"/>
        <v>22759.15</v>
      </c>
      <c r="G40" s="16">
        <f t="shared" si="1"/>
        <v>117345.45000000001</v>
      </c>
      <c r="H40" s="15">
        <v>14324.28</v>
      </c>
      <c r="I40" s="16">
        <v>86137.52</v>
      </c>
      <c r="J40" s="15">
        <v>8171.42</v>
      </c>
      <c r="K40" s="16">
        <v>29543.09</v>
      </c>
      <c r="L40" s="12">
        <f t="shared" si="2"/>
        <v>22495.7</v>
      </c>
      <c r="M40" s="12">
        <f t="shared" si="3"/>
        <v>115680.61</v>
      </c>
      <c r="N40" s="15">
        <v>14187.7</v>
      </c>
      <c r="O40" s="16">
        <v>86772.9</v>
      </c>
      <c r="P40" s="15">
        <v>8140.05</v>
      </c>
      <c r="Q40" s="16">
        <v>29480.7</v>
      </c>
      <c r="R40" s="12">
        <f t="shared" si="4"/>
        <v>22327.75</v>
      </c>
      <c r="S40" s="12">
        <f t="shared" si="5"/>
        <v>116253.59999999999</v>
      </c>
      <c r="T40" s="15">
        <v>14177.65</v>
      </c>
      <c r="U40" s="16">
        <v>87347.95</v>
      </c>
      <c r="V40" s="15">
        <v>8146.3</v>
      </c>
      <c r="W40" s="16">
        <v>29579.08</v>
      </c>
      <c r="X40" s="13">
        <f t="shared" si="6"/>
        <v>22323.95</v>
      </c>
      <c r="Y40" s="14">
        <f t="shared" si="7"/>
        <v>116927.03</v>
      </c>
    </row>
    <row r="41" spans="1:25" ht="12.75" thickBot="1" thickTop="1">
      <c r="A41" s="1" t="s">
        <v>34</v>
      </c>
      <c r="B41" s="15">
        <v>16711.75</v>
      </c>
      <c r="C41" s="16">
        <v>106827.2</v>
      </c>
      <c r="D41" s="15">
        <v>9585.15</v>
      </c>
      <c r="E41" s="16">
        <v>35673.5</v>
      </c>
      <c r="F41" s="16">
        <f t="shared" si="0"/>
        <v>26296.9</v>
      </c>
      <c r="G41" s="16">
        <f t="shared" si="1"/>
        <v>142500.7</v>
      </c>
      <c r="H41" s="15">
        <v>16621.71</v>
      </c>
      <c r="I41" s="16">
        <v>105012.66</v>
      </c>
      <c r="J41" s="15">
        <v>9533.52</v>
      </c>
      <c r="K41" s="16">
        <v>35493.47</v>
      </c>
      <c r="L41" s="12">
        <f t="shared" si="2"/>
        <v>26155.23</v>
      </c>
      <c r="M41" s="12">
        <f t="shared" si="3"/>
        <v>140506.13</v>
      </c>
      <c r="N41" s="15">
        <v>16608.35</v>
      </c>
      <c r="O41" s="16">
        <v>106320.2</v>
      </c>
      <c r="P41" s="15">
        <v>9503.55</v>
      </c>
      <c r="Q41" s="16">
        <v>35467.7</v>
      </c>
      <c r="R41" s="12">
        <f t="shared" si="4"/>
        <v>26111.899999999998</v>
      </c>
      <c r="S41" s="12">
        <f t="shared" si="5"/>
        <v>141787.9</v>
      </c>
      <c r="T41" s="15">
        <v>16628.17</v>
      </c>
      <c r="U41" s="16">
        <v>107367.17</v>
      </c>
      <c r="V41" s="15">
        <v>9526.82</v>
      </c>
      <c r="W41" s="16">
        <v>35514.78</v>
      </c>
      <c r="X41" s="13">
        <f t="shared" si="6"/>
        <v>26154.989999999998</v>
      </c>
      <c r="Y41" s="14">
        <f t="shared" si="7"/>
        <v>142881.95</v>
      </c>
    </row>
    <row r="42" spans="1:25" ht="12.75" thickBot="1" thickTop="1">
      <c r="A42" s="1" t="s">
        <v>35</v>
      </c>
      <c r="B42" s="15">
        <v>6377.8</v>
      </c>
      <c r="C42" s="16">
        <v>44515.4</v>
      </c>
      <c r="D42" s="15">
        <v>3908.9</v>
      </c>
      <c r="E42" s="16">
        <v>19485.4</v>
      </c>
      <c r="F42" s="16">
        <f t="shared" si="0"/>
        <v>10286.7</v>
      </c>
      <c r="G42" s="16">
        <f t="shared" si="1"/>
        <v>64000.8</v>
      </c>
      <c r="H42" s="15">
        <v>6305.66</v>
      </c>
      <c r="I42" s="16">
        <v>43674.14</v>
      </c>
      <c r="J42" s="15">
        <v>3875.42</v>
      </c>
      <c r="K42" s="16">
        <v>19361.42</v>
      </c>
      <c r="L42" s="12">
        <f t="shared" si="2"/>
        <v>10181.08</v>
      </c>
      <c r="M42" s="12">
        <f t="shared" si="3"/>
        <v>63035.56</v>
      </c>
      <c r="N42" s="15">
        <v>6386.3</v>
      </c>
      <c r="O42" s="16">
        <v>44020.1</v>
      </c>
      <c r="P42" s="15">
        <v>3871.35</v>
      </c>
      <c r="Q42" s="16">
        <v>19365.95</v>
      </c>
      <c r="R42" s="12">
        <f t="shared" si="4"/>
        <v>10257.65</v>
      </c>
      <c r="S42" s="12">
        <f t="shared" si="5"/>
        <v>63386.05</v>
      </c>
      <c r="T42" s="15">
        <v>6473.69</v>
      </c>
      <c r="U42" s="16">
        <v>44444.95</v>
      </c>
      <c r="V42" s="15">
        <v>3866.04</v>
      </c>
      <c r="W42" s="16">
        <v>19403.43</v>
      </c>
      <c r="X42" s="13">
        <f t="shared" si="6"/>
        <v>10339.73</v>
      </c>
      <c r="Y42" s="14">
        <f t="shared" si="7"/>
        <v>63848.38</v>
      </c>
    </row>
    <row r="43" spans="1:25" ht="12.75" thickBot="1" thickTop="1">
      <c r="A43" s="1" t="s">
        <v>36</v>
      </c>
      <c r="B43" s="15">
        <v>9314.3</v>
      </c>
      <c r="C43" s="16">
        <v>68614.65</v>
      </c>
      <c r="D43" s="15">
        <v>3213.9</v>
      </c>
      <c r="E43" s="16">
        <v>14775.9</v>
      </c>
      <c r="F43" s="16">
        <f t="shared" si="0"/>
        <v>12528.199999999999</v>
      </c>
      <c r="G43" s="16">
        <f t="shared" si="1"/>
        <v>83390.54999999999</v>
      </c>
      <c r="H43" s="15">
        <v>9182.81</v>
      </c>
      <c r="I43" s="16">
        <v>67625.28</v>
      </c>
      <c r="J43" s="15">
        <v>3194.95</v>
      </c>
      <c r="K43" s="16">
        <v>14658.09</v>
      </c>
      <c r="L43" s="12">
        <f t="shared" si="2"/>
        <v>12377.759999999998</v>
      </c>
      <c r="M43" s="12">
        <f t="shared" si="3"/>
        <v>82283.37</v>
      </c>
      <c r="N43" s="15">
        <v>9162.2</v>
      </c>
      <c r="O43" s="16">
        <v>67255.9</v>
      </c>
      <c r="P43" s="15">
        <v>3175.65</v>
      </c>
      <c r="Q43" s="16">
        <v>14640.6</v>
      </c>
      <c r="R43" s="12">
        <f t="shared" si="4"/>
        <v>12337.85</v>
      </c>
      <c r="S43" s="12">
        <f t="shared" si="5"/>
        <v>81896.5</v>
      </c>
      <c r="T43" s="15">
        <v>9218.56</v>
      </c>
      <c r="U43" s="16">
        <v>67417.65</v>
      </c>
      <c r="V43" s="15">
        <v>3180.91</v>
      </c>
      <c r="W43" s="16">
        <v>14674.17</v>
      </c>
      <c r="X43" s="13">
        <f t="shared" si="6"/>
        <v>12399.47</v>
      </c>
      <c r="Y43" s="14">
        <f t="shared" si="7"/>
        <v>82091.81999999999</v>
      </c>
    </row>
    <row r="44" spans="1:25" ht="12.75" thickBot="1" thickTop="1">
      <c r="A44" s="1" t="s">
        <v>37</v>
      </c>
      <c r="B44" s="15">
        <v>24017.75</v>
      </c>
      <c r="C44" s="16">
        <v>151723.05</v>
      </c>
      <c r="D44" s="15">
        <v>12485.1</v>
      </c>
      <c r="E44" s="16">
        <v>49237.85</v>
      </c>
      <c r="F44" s="16">
        <f t="shared" si="0"/>
        <v>36502.85</v>
      </c>
      <c r="G44" s="16">
        <f t="shared" si="1"/>
        <v>200960.9</v>
      </c>
      <c r="H44" s="15">
        <v>23787.66</v>
      </c>
      <c r="I44" s="16">
        <v>149666.71</v>
      </c>
      <c r="J44" s="15">
        <v>12407.81</v>
      </c>
      <c r="K44" s="16">
        <v>48978.81</v>
      </c>
      <c r="L44" s="12">
        <f t="shared" si="2"/>
        <v>36195.47</v>
      </c>
      <c r="M44" s="12">
        <f t="shared" si="3"/>
        <v>198645.52</v>
      </c>
      <c r="N44" s="15">
        <v>23801.05</v>
      </c>
      <c r="O44" s="16">
        <v>151030.25</v>
      </c>
      <c r="P44" s="15">
        <v>12400.4</v>
      </c>
      <c r="Q44" s="16">
        <v>49062.8</v>
      </c>
      <c r="R44" s="12">
        <f t="shared" si="4"/>
        <v>36201.45</v>
      </c>
      <c r="S44" s="12">
        <f t="shared" si="5"/>
        <v>200093.05</v>
      </c>
      <c r="T44" s="15">
        <v>23893.47</v>
      </c>
      <c r="U44" s="16">
        <v>152491.13</v>
      </c>
      <c r="V44" s="15">
        <v>12434.69</v>
      </c>
      <c r="W44" s="16">
        <v>49213.25</v>
      </c>
      <c r="X44" s="13">
        <f t="shared" si="6"/>
        <v>36328.16</v>
      </c>
      <c r="Y44" s="14">
        <f t="shared" si="7"/>
        <v>201704.38</v>
      </c>
    </row>
    <row r="45" spans="1:25" ht="12.75" thickBot="1" thickTop="1">
      <c r="A45" s="2" t="s">
        <v>38</v>
      </c>
      <c r="B45" s="17">
        <v>70957.15</v>
      </c>
      <c r="C45" s="18">
        <v>459305.6</v>
      </c>
      <c r="D45" s="17">
        <v>37416.65</v>
      </c>
      <c r="E45" s="18">
        <v>148892.8</v>
      </c>
      <c r="F45" s="18">
        <f t="shared" si="0"/>
        <v>108373.79999999999</v>
      </c>
      <c r="G45" s="18">
        <f t="shared" si="1"/>
        <v>608198.3999999999</v>
      </c>
      <c r="H45" s="17">
        <v>70222.14</v>
      </c>
      <c r="I45" s="18">
        <v>452116.33</v>
      </c>
      <c r="J45" s="17">
        <v>37183.14</v>
      </c>
      <c r="K45" s="18">
        <v>148034.9</v>
      </c>
      <c r="L45" s="123">
        <f t="shared" si="2"/>
        <v>107405.28</v>
      </c>
      <c r="M45" s="123">
        <f t="shared" si="3"/>
        <v>600151.23</v>
      </c>
      <c r="N45" s="17">
        <v>70145.6</v>
      </c>
      <c r="O45" s="18">
        <v>455399.35</v>
      </c>
      <c r="P45" s="17">
        <v>37091</v>
      </c>
      <c r="Q45" s="18">
        <v>148017.75</v>
      </c>
      <c r="R45" s="123">
        <f t="shared" si="4"/>
        <v>107236.6</v>
      </c>
      <c r="S45" s="123">
        <f t="shared" si="5"/>
        <v>603417.1</v>
      </c>
      <c r="T45" s="17">
        <v>70391.56</v>
      </c>
      <c r="U45" s="18">
        <v>459068.86</v>
      </c>
      <c r="V45" s="17">
        <v>37154.78</v>
      </c>
      <c r="W45" s="18">
        <v>148384.74</v>
      </c>
      <c r="X45" s="115">
        <f t="shared" si="6"/>
        <v>107546.34</v>
      </c>
      <c r="Y45" s="121">
        <f t="shared" si="7"/>
        <v>607453.6</v>
      </c>
    </row>
    <row r="46" spans="1:25" ht="12.75" thickBot="1" thickTop="1">
      <c r="A46" s="1" t="s">
        <v>39</v>
      </c>
      <c r="B46" s="15">
        <v>66211.7</v>
      </c>
      <c r="C46" s="16">
        <v>325201.95</v>
      </c>
      <c r="D46" s="15">
        <v>16302.2</v>
      </c>
      <c r="E46" s="16">
        <v>60290.75</v>
      </c>
      <c r="F46" s="16">
        <f t="shared" si="0"/>
        <v>82513.9</v>
      </c>
      <c r="G46" s="16">
        <f t="shared" si="1"/>
        <v>385492.7</v>
      </c>
      <c r="H46" s="15">
        <v>64938.76</v>
      </c>
      <c r="I46" s="16">
        <v>321559.85</v>
      </c>
      <c r="J46" s="15">
        <v>16213.38</v>
      </c>
      <c r="K46" s="16">
        <v>60124.57</v>
      </c>
      <c r="L46" s="12">
        <f t="shared" si="2"/>
        <v>81152.14</v>
      </c>
      <c r="M46" s="12">
        <f t="shared" si="3"/>
        <v>381684.42</v>
      </c>
      <c r="N46" s="15">
        <v>64418.8</v>
      </c>
      <c r="O46" s="16">
        <v>322450.5</v>
      </c>
      <c r="P46" s="15">
        <v>16196.7</v>
      </c>
      <c r="Q46" s="16">
        <v>60324.8</v>
      </c>
      <c r="R46" s="12">
        <f t="shared" si="4"/>
        <v>80615.5</v>
      </c>
      <c r="S46" s="12">
        <f t="shared" si="5"/>
        <v>382775.3</v>
      </c>
      <c r="T46" s="15">
        <v>64384.26</v>
      </c>
      <c r="U46" s="16">
        <v>324102.13</v>
      </c>
      <c r="V46" s="15">
        <v>16213.52</v>
      </c>
      <c r="W46" s="16">
        <v>60600.65</v>
      </c>
      <c r="X46" s="13">
        <f t="shared" si="6"/>
        <v>80597.78</v>
      </c>
      <c r="Y46" s="14">
        <f t="shared" si="7"/>
        <v>384702.78</v>
      </c>
    </row>
    <row r="47" spans="1:25" ht="12.75" thickBot="1" thickTop="1">
      <c r="A47" s="1" t="s">
        <v>40</v>
      </c>
      <c r="B47" s="15">
        <v>57298.1</v>
      </c>
      <c r="C47" s="16">
        <v>282008.6</v>
      </c>
      <c r="D47" s="15">
        <v>15569.85</v>
      </c>
      <c r="E47" s="16">
        <v>57790.35</v>
      </c>
      <c r="F47" s="16">
        <f t="shared" si="0"/>
        <v>72867.95</v>
      </c>
      <c r="G47" s="16">
        <f t="shared" si="1"/>
        <v>339798.94999999995</v>
      </c>
      <c r="H47" s="15">
        <v>56277.28</v>
      </c>
      <c r="I47" s="16">
        <v>277739.62</v>
      </c>
      <c r="J47" s="15">
        <v>15540.81</v>
      </c>
      <c r="K47" s="16">
        <v>57649.28</v>
      </c>
      <c r="L47" s="12">
        <f t="shared" si="2"/>
        <v>71818.09</v>
      </c>
      <c r="M47" s="12">
        <f t="shared" si="3"/>
        <v>335388.9</v>
      </c>
      <c r="N47" s="15">
        <v>55846.5</v>
      </c>
      <c r="O47" s="16">
        <v>278075.85</v>
      </c>
      <c r="P47" s="15">
        <v>15564.05</v>
      </c>
      <c r="Q47" s="16">
        <v>57800.15</v>
      </c>
      <c r="R47" s="12">
        <f t="shared" si="4"/>
        <v>71410.55</v>
      </c>
      <c r="S47" s="12">
        <f t="shared" si="5"/>
        <v>335876</v>
      </c>
      <c r="T47" s="15">
        <v>55897.47</v>
      </c>
      <c r="U47" s="16">
        <v>279594.78</v>
      </c>
      <c r="V47" s="15">
        <v>15592</v>
      </c>
      <c r="W47" s="16">
        <v>58085.91</v>
      </c>
      <c r="X47" s="13">
        <f t="shared" si="6"/>
        <v>71489.47</v>
      </c>
      <c r="Y47" s="14">
        <f t="shared" si="7"/>
        <v>337680.69000000006</v>
      </c>
    </row>
    <row r="48" spans="1:25" ht="12.75" thickBot="1" thickTop="1">
      <c r="A48" s="2" t="s">
        <v>41</v>
      </c>
      <c r="B48" s="17">
        <v>123509.8</v>
      </c>
      <c r="C48" s="18">
        <v>607210.55</v>
      </c>
      <c r="D48" s="17">
        <v>31872.05</v>
      </c>
      <c r="E48" s="18">
        <v>118081.1</v>
      </c>
      <c r="F48" s="18">
        <f t="shared" si="0"/>
        <v>155381.85</v>
      </c>
      <c r="G48" s="18">
        <f t="shared" si="1"/>
        <v>725291.65</v>
      </c>
      <c r="H48" s="17">
        <v>121216.04</v>
      </c>
      <c r="I48" s="18">
        <v>599299.47</v>
      </c>
      <c r="J48" s="17">
        <v>31754.19</v>
      </c>
      <c r="K48" s="18">
        <v>117773.85</v>
      </c>
      <c r="L48" s="123">
        <f t="shared" si="2"/>
        <v>152970.22999999998</v>
      </c>
      <c r="M48" s="123">
        <f t="shared" si="3"/>
        <v>717073.32</v>
      </c>
      <c r="N48" s="17">
        <v>120265.3</v>
      </c>
      <c r="O48" s="18">
        <v>600526.35</v>
      </c>
      <c r="P48" s="17">
        <v>31760.75</v>
      </c>
      <c r="Q48" s="18">
        <v>118124.95</v>
      </c>
      <c r="R48" s="123">
        <f t="shared" si="4"/>
        <v>152026.05</v>
      </c>
      <c r="S48" s="123">
        <f t="shared" si="5"/>
        <v>718651.2999999999</v>
      </c>
      <c r="T48" s="17">
        <v>120281.73</v>
      </c>
      <c r="U48" s="18">
        <v>603696.91</v>
      </c>
      <c r="V48" s="17">
        <v>31805.52</v>
      </c>
      <c r="W48" s="18">
        <v>118686.56</v>
      </c>
      <c r="X48" s="115">
        <f t="shared" si="6"/>
        <v>152087.25</v>
      </c>
      <c r="Y48" s="121">
        <f t="shared" si="7"/>
        <v>722383.47</v>
      </c>
    </row>
    <row r="49" spans="1:25" ht="12.75" thickBot="1" thickTop="1">
      <c r="A49" s="2" t="s">
        <v>42</v>
      </c>
      <c r="B49" s="17">
        <v>25977.15</v>
      </c>
      <c r="C49" s="18">
        <v>205591.35</v>
      </c>
      <c r="D49" s="17">
        <v>10526</v>
      </c>
      <c r="E49" s="18">
        <v>47453.9</v>
      </c>
      <c r="F49" s="18">
        <f t="shared" si="0"/>
        <v>36503.15</v>
      </c>
      <c r="G49" s="18">
        <f t="shared" si="1"/>
        <v>253045.25</v>
      </c>
      <c r="H49" s="17">
        <v>25723.66</v>
      </c>
      <c r="I49" s="18">
        <v>202613.04</v>
      </c>
      <c r="J49" s="17">
        <v>10482.9</v>
      </c>
      <c r="K49" s="18">
        <v>47208.33</v>
      </c>
      <c r="L49" s="123">
        <f t="shared" si="2"/>
        <v>36206.56</v>
      </c>
      <c r="M49" s="123">
        <f t="shared" si="3"/>
        <v>249821.37</v>
      </c>
      <c r="N49" s="17">
        <v>25576.8</v>
      </c>
      <c r="O49" s="18">
        <v>204108.95</v>
      </c>
      <c r="P49" s="17">
        <v>10465.1</v>
      </c>
      <c r="Q49" s="18">
        <v>47228.3</v>
      </c>
      <c r="R49" s="123">
        <f t="shared" si="4"/>
        <v>36041.9</v>
      </c>
      <c r="S49" s="12">
        <f t="shared" si="5"/>
        <v>251337.25</v>
      </c>
      <c r="T49" s="17">
        <v>25528.73</v>
      </c>
      <c r="U49" s="18">
        <v>205393.73</v>
      </c>
      <c r="V49" s="17">
        <v>10445.26</v>
      </c>
      <c r="W49" s="18">
        <v>47326.26</v>
      </c>
      <c r="X49" s="115">
        <f t="shared" si="6"/>
        <v>35973.99</v>
      </c>
      <c r="Y49" s="121">
        <f t="shared" si="7"/>
        <v>252719.99000000002</v>
      </c>
    </row>
    <row r="50" spans="1:25" ht="12.75" thickBot="1" thickTop="1">
      <c r="A50" s="1" t="s">
        <v>43</v>
      </c>
      <c r="B50" s="15">
        <v>25047.3</v>
      </c>
      <c r="C50" s="16">
        <v>145107.25</v>
      </c>
      <c r="D50" s="15">
        <v>14025.1</v>
      </c>
      <c r="E50" s="16">
        <v>48282.2</v>
      </c>
      <c r="F50" s="16">
        <f t="shared" si="0"/>
        <v>39072.4</v>
      </c>
      <c r="G50" s="16">
        <f t="shared" si="1"/>
        <v>193389.45</v>
      </c>
      <c r="H50" s="15">
        <v>24506.9</v>
      </c>
      <c r="I50" s="16">
        <v>144185.9</v>
      </c>
      <c r="J50" s="15">
        <v>13951.09</v>
      </c>
      <c r="K50" s="16">
        <v>48039.28</v>
      </c>
      <c r="L50" s="12">
        <f t="shared" si="2"/>
        <v>38457.990000000005</v>
      </c>
      <c r="M50" s="12">
        <f t="shared" si="3"/>
        <v>192225.18</v>
      </c>
      <c r="N50" s="15">
        <v>24268</v>
      </c>
      <c r="O50" s="16">
        <v>144514.95</v>
      </c>
      <c r="P50" s="15">
        <v>13926.65</v>
      </c>
      <c r="Q50" s="16">
        <v>47972.6</v>
      </c>
      <c r="R50" s="12">
        <f t="shared" si="4"/>
        <v>38194.65</v>
      </c>
      <c r="S50" s="12">
        <f t="shared" si="5"/>
        <v>192487.55000000002</v>
      </c>
      <c r="T50" s="15">
        <v>24301.34</v>
      </c>
      <c r="U50" s="16">
        <v>145546.95</v>
      </c>
      <c r="V50" s="15">
        <v>13947.17</v>
      </c>
      <c r="W50" s="16">
        <v>48165.73</v>
      </c>
      <c r="X50" s="13">
        <f t="shared" si="6"/>
        <v>38248.51</v>
      </c>
      <c r="Y50" s="14">
        <f t="shared" si="7"/>
        <v>193712.68000000002</v>
      </c>
    </row>
    <row r="51" spans="1:25" ht="12.75" thickBot="1" thickTop="1">
      <c r="A51" s="1" t="s">
        <v>44</v>
      </c>
      <c r="B51" s="15">
        <v>11909.85</v>
      </c>
      <c r="C51" s="16">
        <v>84579.7</v>
      </c>
      <c r="D51" s="15">
        <v>7849.65</v>
      </c>
      <c r="E51" s="16">
        <v>31240.15</v>
      </c>
      <c r="F51" s="16">
        <f t="shared" si="0"/>
        <v>19759.5</v>
      </c>
      <c r="G51" s="16">
        <f t="shared" si="1"/>
        <v>115819.85</v>
      </c>
      <c r="H51" s="15">
        <v>11674.85</v>
      </c>
      <c r="I51" s="16">
        <v>83386.95</v>
      </c>
      <c r="J51" s="15">
        <v>7802.23</v>
      </c>
      <c r="K51" s="16">
        <v>31074.66</v>
      </c>
      <c r="L51" s="12">
        <f t="shared" si="2"/>
        <v>19477.08</v>
      </c>
      <c r="M51" s="12">
        <f t="shared" si="3"/>
        <v>114461.61</v>
      </c>
      <c r="N51" s="15">
        <v>11596.7</v>
      </c>
      <c r="O51" s="16">
        <v>83410.15</v>
      </c>
      <c r="P51" s="15">
        <v>7803.65</v>
      </c>
      <c r="Q51" s="16">
        <v>31082.55</v>
      </c>
      <c r="R51" s="12">
        <f t="shared" si="4"/>
        <v>19400.35</v>
      </c>
      <c r="S51" s="12">
        <f t="shared" si="5"/>
        <v>114492.7</v>
      </c>
      <c r="T51" s="15">
        <v>11655.04</v>
      </c>
      <c r="U51" s="16">
        <v>84364.6</v>
      </c>
      <c r="V51" s="15">
        <v>7814.47</v>
      </c>
      <c r="W51" s="16">
        <v>31181.08</v>
      </c>
      <c r="X51" s="13">
        <f t="shared" si="6"/>
        <v>19469.510000000002</v>
      </c>
      <c r="Y51" s="14">
        <f t="shared" si="7"/>
        <v>115545.68000000001</v>
      </c>
    </row>
    <row r="52" spans="1:25" ht="12.75" thickBot="1" thickTop="1">
      <c r="A52" s="2" t="s">
        <v>45</v>
      </c>
      <c r="B52" s="17">
        <v>36957.15</v>
      </c>
      <c r="C52" s="18">
        <v>229686.95</v>
      </c>
      <c r="D52" s="17">
        <v>21874.75</v>
      </c>
      <c r="E52" s="18">
        <v>79522.35</v>
      </c>
      <c r="F52" s="18">
        <f t="shared" si="0"/>
        <v>58831.9</v>
      </c>
      <c r="G52" s="18">
        <f t="shared" si="1"/>
        <v>309209.30000000005</v>
      </c>
      <c r="H52" s="17">
        <v>36181.76</v>
      </c>
      <c r="I52" s="18">
        <v>227572.85</v>
      </c>
      <c r="J52" s="17">
        <v>21753.33</v>
      </c>
      <c r="K52" s="18">
        <v>79113.95</v>
      </c>
      <c r="L52" s="123">
        <f t="shared" si="2"/>
        <v>57935.090000000004</v>
      </c>
      <c r="M52" s="123">
        <f t="shared" si="3"/>
        <v>306686.8</v>
      </c>
      <c r="N52" s="17">
        <v>35864.7</v>
      </c>
      <c r="O52" s="18">
        <v>227925.1</v>
      </c>
      <c r="P52" s="17">
        <v>21730.3</v>
      </c>
      <c r="Q52" s="18">
        <v>79055.15</v>
      </c>
      <c r="R52" s="123">
        <f t="shared" si="4"/>
        <v>57595</v>
      </c>
      <c r="S52" s="123">
        <f t="shared" si="5"/>
        <v>306980.25</v>
      </c>
      <c r="T52" s="17">
        <v>35956.39</v>
      </c>
      <c r="U52" s="18">
        <v>229911.56</v>
      </c>
      <c r="V52" s="17">
        <v>21761.65</v>
      </c>
      <c r="W52" s="18">
        <v>79346.82</v>
      </c>
      <c r="X52" s="115">
        <f t="shared" si="6"/>
        <v>57718.04</v>
      </c>
      <c r="Y52" s="121">
        <f t="shared" si="7"/>
        <v>309258.38</v>
      </c>
    </row>
    <row r="53" spans="1:25" ht="12.75" thickBot="1" thickTop="1">
      <c r="A53" s="2" t="s">
        <v>46</v>
      </c>
      <c r="B53" s="17">
        <v>53904.15</v>
      </c>
      <c r="C53" s="18">
        <v>295953.85</v>
      </c>
      <c r="D53" s="17">
        <v>18458.25</v>
      </c>
      <c r="E53" s="18">
        <v>84538.9</v>
      </c>
      <c r="F53" s="18">
        <f t="shared" si="0"/>
        <v>72362.4</v>
      </c>
      <c r="G53" s="18">
        <f t="shared" si="1"/>
        <v>380492.75</v>
      </c>
      <c r="H53" s="17">
        <v>52773.33</v>
      </c>
      <c r="I53" s="18">
        <v>293256.8</v>
      </c>
      <c r="J53" s="17">
        <v>18147.76</v>
      </c>
      <c r="K53" s="18">
        <v>83650.57</v>
      </c>
      <c r="L53" s="123">
        <f t="shared" si="2"/>
        <v>70921.09</v>
      </c>
      <c r="M53" s="123">
        <f t="shared" si="3"/>
        <v>376907.37</v>
      </c>
      <c r="N53" s="17">
        <v>52941.9</v>
      </c>
      <c r="O53" s="18">
        <v>305127</v>
      </c>
      <c r="P53" s="17">
        <v>18103.45</v>
      </c>
      <c r="Q53" s="18">
        <v>84038.1</v>
      </c>
      <c r="R53" s="123">
        <f t="shared" si="4"/>
        <v>71045.35</v>
      </c>
      <c r="S53" s="123">
        <f t="shared" si="5"/>
        <v>389165.1</v>
      </c>
      <c r="T53" s="17">
        <v>55128.69</v>
      </c>
      <c r="U53" s="18">
        <v>328604.26</v>
      </c>
      <c r="V53" s="17">
        <v>18548.82</v>
      </c>
      <c r="W53" s="18">
        <v>85747.39</v>
      </c>
      <c r="X53" s="115">
        <f t="shared" si="6"/>
        <v>73677.51000000001</v>
      </c>
      <c r="Y53" s="121">
        <f t="shared" si="7"/>
        <v>414351.65</v>
      </c>
    </row>
    <row r="54" spans="1:25" ht="12.75" thickBot="1" thickTop="1">
      <c r="A54" s="2" t="s">
        <v>47</v>
      </c>
      <c r="B54" s="17">
        <v>401925.8</v>
      </c>
      <c r="C54" s="18">
        <v>2467398.1</v>
      </c>
      <c r="D54" s="17">
        <v>86194.3</v>
      </c>
      <c r="E54" s="18">
        <v>381129.6</v>
      </c>
      <c r="F54" s="18">
        <f t="shared" si="0"/>
        <v>488120.1</v>
      </c>
      <c r="G54" s="18">
        <f t="shared" si="1"/>
        <v>2848527.7</v>
      </c>
      <c r="H54" s="17">
        <v>396716.85</v>
      </c>
      <c r="I54" s="18">
        <v>2445592.52</v>
      </c>
      <c r="J54" s="17">
        <v>85803.57</v>
      </c>
      <c r="K54" s="18">
        <v>379619.28</v>
      </c>
      <c r="L54" s="123">
        <f t="shared" si="2"/>
        <v>482520.42</v>
      </c>
      <c r="M54" s="123">
        <f t="shared" si="3"/>
        <v>2825211.8</v>
      </c>
      <c r="N54" s="17">
        <v>394397.2</v>
      </c>
      <c r="O54" s="18">
        <v>2456278.7</v>
      </c>
      <c r="P54" s="17">
        <v>85789.8</v>
      </c>
      <c r="Q54" s="18">
        <v>380767.9</v>
      </c>
      <c r="R54" s="123">
        <f t="shared" si="4"/>
        <v>480187</v>
      </c>
      <c r="S54" s="123">
        <f t="shared" si="5"/>
        <v>2837046.6</v>
      </c>
      <c r="T54" s="17">
        <v>395332.08</v>
      </c>
      <c r="U54" s="18">
        <v>2473789.95</v>
      </c>
      <c r="V54" s="17">
        <v>86005.65</v>
      </c>
      <c r="W54" s="18">
        <v>383074.17</v>
      </c>
      <c r="X54" s="115">
        <f t="shared" si="6"/>
        <v>481337.73</v>
      </c>
      <c r="Y54" s="121">
        <f t="shared" si="7"/>
        <v>2856864.12</v>
      </c>
    </row>
    <row r="55" spans="1:25" ht="12.75" thickBot="1" thickTop="1">
      <c r="A55" s="1" t="s">
        <v>48</v>
      </c>
      <c r="B55" s="15">
        <v>4809.15</v>
      </c>
      <c r="C55" s="16">
        <v>34884.65</v>
      </c>
      <c r="D55" s="15">
        <v>3321</v>
      </c>
      <c r="E55" s="16">
        <v>14488.95</v>
      </c>
      <c r="F55" s="16">
        <f t="shared" si="0"/>
        <v>8130.15</v>
      </c>
      <c r="G55" s="16">
        <f t="shared" si="1"/>
        <v>49373.600000000006</v>
      </c>
      <c r="H55" s="15">
        <v>4727.38</v>
      </c>
      <c r="I55" s="16">
        <v>34335.09</v>
      </c>
      <c r="J55" s="15">
        <v>3316.19</v>
      </c>
      <c r="K55" s="16">
        <v>14405.52</v>
      </c>
      <c r="L55" s="12">
        <f t="shared" si="2"/>
        <v>8043.57</v>
      </c>
      <c r="M55" s="12">
        <f t="shared" si="3"/>
        <v>48740.61</v>
      </c>
      <c r="N55" s="15">
        <v>4717.6</v>
      </c>
      <c r="O55" s="16">
        <v>34285.05</v>
      </c>
      <c r="P55" s="15">
        <v>3311.45</v>
      </c>
      <c r="Q55" s="16">
        <v>14385.95</v>
      </c>
      <c r="R55" s="12">
        <f t="shared" si="4"/>
        <v>8029.05</v>
      </c>
      <c r="S55" s="12">
        <f t="shared" si="5"/>
        <v>48671</v>
      </c>
      <c r="T55" s="15">
        <v>4732.65</v>
      </c>
      <c r="U55" s="16">
        <v>34057.61</v>
      </c>
      <c r="V55" s="15">
        <v>3312.13</v>
      </c>
      <c r="W55" s="16">
        <v>14422.65</v>
      </c>
      <c r="X55" s="13">
        <f t="shared" si="6"/>
        <v>8044.78</v>
      </c>
      <c r="Y55" s="14">
        <f t="shared" si="7"/>
        <v>48480.26</v>
      </c>
    </row>
    <row r="56" spans="1:25" ht="12.75" thickBot="1" thickTop="1">
      <c r="A56" s="1" t="s">
        <v>49</v>
      </c>
      <c r="B56" s="15">
        <v>14456.45</v>
      </c>
      <c r="C56" s="16">
        <v>110210.8</v>
      </c>
      <c r="D56" s="15">
        <v>6192.25</v>
      </c>
      <c r="E56" s="16">
        <v>28319.05</v>
      </c>
      <c r="F56" s="16">
        <f t="shared" si="0"/>
        <v>20648.7</v>
      </c>
      <c r="G56" s="16">
        <f t="shared" si="1"/>
        <v>138529.85</v>
      </c>
      <c r="H56" s="15">
        <v>14320.57</v>
      </c>
      <c r="I56" s="16">
        <v>108859.04</v>
      </c>
      <c r="J56" s="15">
        <v>6156.52</v>
      </c>
      <c r="K56" s="16">
        <v>28176.42</v>
      </c>
      <c r="L56" s="12">
        <f t="shared" si="2"/>
        <v>20477.09</v>
      </c>
      <c r="M56" s="12">
        <f t="shared" si="3"/>
        <v>137035.46</v>
      </c>
      <c r="N56" s="15">
        <v>14277.55</v>
      </c>
      <c r="O56" s="16">
        <v>109365.5</v>
      </c>
      <c r="P56" s="15">
        <v>6158.6</v>
      </c>
      <c r="Q56" s="16">
        <v>28169.8</v>
      </c>
      <c r="R56" s="12">
        <f t="shared" si="4"/>
        <v>20436.15</v>
      </c>
      <c r="S56" s="12">
        <f t="shared" si="5"/>
        <v>137535.3</v>
      </c>
      <c r="T56" s="15">
        <v>14284.52</v>
      </c>
      <c r="U56" s="16">
        <v>110117.61</v>
      </c>
      <c r="V56" s="15">
        <v>6139</v>
      </c>
      <c r="W56" s="16">
        <v>28226.78</v>
      </c>
      <c r="X56" s="13">
        <f t="shared" si="6"/>
        <v>20423.52</v>
      </c>
      <c r="Y56" s="14">
        <f t="shared" si="7"/>
        <v>138344.39</v>
      </c>
    </row>
    <row r="57" spans="1:25" ht="12.75" thickBot="1" thickTop="1">
      <c r="A57" s="1" t="s">
        <v>50</v>
      </c>
      <c r="B57" s="15">
        <v>18614.25</v>
      </c>
      <c r="C57" s="16">
        <v>109028.65</v>
      </c>
      <c r="D57" s="15">
        <v>8592.1</v>
      </c>
      <c r="E57" s="16">
        <v>38270.35</v>
      </c>
      <c r="F57" s="16">
        <f t="shared" si="0"/>
        <v>27206.35</v>
      </c>
      <c r="G57" s="16">
        <f t="shared" si="1"/>
        <v>147299</v>
      </c>
      <c r="H57" s="15">
        <v>18395.23</v>
      </c>
      <c r="I57" s="16">
        <v>107427.52</v>
      </c>
      <c r="J57" s="15">
        <v>8538.09</v>
      </c>
      <c r="K57" s="16">
        <v>38012.99</v>
      </c>
      <c r="L57" s="12">
        <f t="shared" si="2"/>
        <v>26933.32</v>
      </c>
      <c r="M57" s="12">
        <f t="shared" si="3"/>
        <v>145440.51</v>
      </c>
      <c r="N57" s="15">
        <v>18269.75</v>
      </c>
      <c r="O57" s="16">
        <v>107561.95</v>
      </c>
      <c r="P57" s="15">
        <v>8524.1</v>
      </c>
      <c r="Q57" s="16">
        <v>37930.65</v>
      </c>
      <c r="R57" s="12">
        <f t="shared" si="4"/>
        <v>26793.85</v>
      </c>
      <c r="S57" s="12">
        <f t="shared" si="5"/>
        <v>145492.6</v>
      </c>
      <c r="T57" s="15">
        <v>18223.08</v>
      </c>
      <c r="U57" s="16">
        <v>108501.87</v>
      </c>
      <c r="V57" s="15">
        <v>8516.34</v>
      </c>
      <c r="W57" s="16">
        <v>37996.13</v>
      </c>
      <c r="X57" s="13">
        <f t="shared" si="6"/>
        <v>26739.420000000002</v>
      </c>
      <c r="Y57" s="14">
        <f t="shared" si="7"/>
        <v>146498</v>
      </c>
    </row>
    <row r="58" spans="1:25" ht="12.75" thickBot="1" thickTop="1">
      <c r="A58" s="1" t="s">
        <v>51</v>
      </c>
      <c r="B58" s="15">
        <v>6074</v>
      </c>
      <c r="C58" s="16">
        <v>48640.4</v>
      </c>
      <c r="D58" s="15">
        <v>2963.2</v>
      </c>
      <c r="E58" s="16">
        <v>13846.2</v>
      </c>
      <c r="F58" s="16">
        <f t="shared" si="0"/>
        <v>9037.2</v>
      </c>
      <c r="G58" s="16">
        <f t="shared" si="1"/>
        <v>62486.600000000006</v>
      </c>
      <c r="H58" s="15">
        <v>5980.23</v>
      </c>
      <c r="I58" s="16">
        <v>48016.66</v>
      </c>
      <c r="J58" s="15">
        <v>2946.28</v>
      </c>
      <c r="K58" s="16">
        <v>13760.9</v>
      </c>
      <c r="L58" s="12">
        <f t="shared" si="2"/>
        <v>8926.51</v>
      </c>
      <c r="M58" s="12">
        <f t="shared" si="3"/>
        <v>61777.560000000005</v>
      </c>
      <c r="N58" s="15">
        <v>5970.85</v>
      </c>
      <c r="O58" s="16">
        <v>48338.9</v>
      </c>
      <c r="P58" s="15">
        <v>2930.5</v>
      </c>
      <c r="Q58" s="16">
        <v>13727</v>
      </c>
      <c r="R58" s="12">
        <f t="shared" si="4"/>
        <v>8901.35</v>
      </c>
      <c r="S58" s="12">
        <f t="shared" si="5"/>
        <v>62065.9</v>
      </c>
      <c r="T58" s="15">
        <v>5973.47</v>
      </c>
      <c r="U58" s="16">
        <v>48631.3</v>
      </c>
      <c r="V58" s="15">
        <v>2940.43</v>
      </c>
      <c r="W58" s="16">
        <v>13740.78</v>
      </c>
      <c r="X58" s="13">
        <f t="shared" si="6"/>
        <v>8913.9</v>
      </c>
      <c r="Y58" s="14">
        <f t="shared" si="7"/>
        <v>62372.08</v>
      </c>
    </row>
    <row r="59" spans="1:25" ht="12.75" thickBot="1" thickTop="1">
      <c r="A59" s="1" t="s">
        <v>52</v>
      </c>
      <c r="B59" s="15">
        <v>13096.8</v>
      </c>
      <c r="C59" s="16">
        <v>82792</v>
      </c>
      <c r="D59" s="15">
        <v>6605.85</v>
      </c>
      <c r="E59" s="16">
        <v>27236.3</v>
      </c>
      <c r="F59" s="16">
        <f t="shared" si="0"/>
        <v>19702.65</v>
      </c>
      <c r="G59" s="16">
        <f t="shared" si="1"/>
        <v>110028.3</v>
      </c>
      <c r="H59" s="15">
        <v>12860.57</v>
      </c>
      <c r="I59" s="16">
        <v>81851.66</v>
      </c>
      <c r="J59" s="15">
        <v>6589.52</v>
      </c>
      <c r="K59" s="16">
        <v>27182.85</v>
      </c>
      <c r="L59" s="12">
        <f t="shared" si="2"/>
        <v>19450.09</v>
      </c>
      <c r="M59" s="12">
        <f t="shared" si="3"/>
        <v>109034.51000000001</v>
      </c>
      <c r="N59" s="15">
        <v>12804.5</v>
      </c>
      <c r="O59" s="16">
        <v>82196.15</v>
      </c>
      <c r="P59" s="15">
        <v>6576.8</v>
      </c>
      <c r="Q59" s="16">
        <v>27143.4</v>
      </c>
      <c r="R59" s="12">
        <f t="shared" si="4"/>
        <v>19381.3</v>
      </c>
      <c r="S59" s="12">
        <f t="shared" si="5"/>
        <v>109339.54999999999</v>
      </c>
      <c r="T59" s="15">
        <v>12776.08</v>
      </c>
      <c r="U59" s="16">
        <v>82591.08</v>
      </c>
      <c r="V59" s="15">
        <v>6601.56</v>
      </c>
      <c r="W59" s="16">
        <v>27183.73</v>
      </c>
      <c r="X59" s="13">
        <f t="shared" si="6"/>
        <v>19377.64</v>
      </c>
      <c r="Y59" s="14">
        <f t="shared" si="7"/>
        <v>109774.81</v>
      </c>
    </row>
    <row r="60" spans="1:25" ht="12.75" thickBot="1" thickTop="1">
      <c r="A60" s="1" t="s">
        <v>53</v>
      </c>
      <c r="B60" s="15">
        <v>5654.4</v>
      </c>
      <c r="C60" s="16">
        <v>40319.25</v>
      </c>
      <c r="D60" s="15">
        <v>2952.75</v>
      </c>
      <c r="E60" s="16">
        <v>14655.9</v>
      </c>
      <c r="F60" s="16">
        <f t="shared" si="0"/>
        <v>8607.15</v>
      </c>
      <c r="G60" s="16">
        <f t="shared" si="1"/>
        <v>54975.15</v>
      </c>
      <c r="H60" s="15">
        <v>5661.19</v>
      </c>
      <c r="I60" s="16">
        <v>39855.28</v>
      </c>
      <c r="J60" s="15">
        <v>2940.33</v>
      </c>
      <c r="K60" s="16">
        <v>14564.19</v>
      </c>
      <c r="L60" s="12">
        <f t="shared" si="2"/>
        <v>8601.52</v>
      </c>
      <c r="M60" s="12">
        <f t="shared" si="3"/>
        <v>54419.47</v>
      </c>
      <c r="N60" s="15">
        <v>5645.85</v>
      </c>
      <c r="O60" s="16">
        <v>39980.45</v>
      </c>
      <c r="P60" s="15">
        <v>2931.15</v>
      </c>
      <c r="Q60" s="16">
        <v>14555.5</v>
      </c>
      <c r="R60" s="12">
        <f t="shared" si="4"/>
        <v>8577</v>
      </c>
      <c r="S60" s="12">
        <f t="shared" si="5"/>
        <v>54535.95</v>
      </c>
      <c r="T60" s="15">
        <v>5647.73</v>
      </c>
      <c r="U60" s="16">
        <v>40452.91</v>
      </c>
      <c r="V60" s="15">
        <v>2934.78</v>
      </c>
      <c r="W60" s="16">
        <v>14681.04</v>
      </c>
      <c r="X60" s="13">
        <f t="shared" si="6"/>
        <v>8582.51</v>
      </c>
      <c r="Y60" s="14">
        <f t="shared" si="7"/>
        <v>55133.950000000004</v>
      </c>
    </row>
    <row r="61" spans="1:25" ht="12.75" thickBot="1" thickTop="1">
      <c r="A61" s="1" t="s">
        <v>54</v>
      </c>
      <c r="B61" s="15">
        <v>3047.95</v>
      </c>
      <c r="C61" s="16">
        <v>27393.85</v>
      </c>
      <c r="D61" s="15">
        <v>1432.35</v>
      </c>
      <c r="E61" s="16">
        <v>8227.7</v>
      </c>
      <c r="F61" s="16">
        <f t="shared" si="0"/>
        <v>4480.299999999999</v>
      </c>
      <c r="G61" s="16">
        <f t="shared" si="1"/>
        <v>35621.55</v>
      </c>
      <c r="H61" s="15">
        <v>3017.95</v>
      </c>
      <c r="I61" s="16">
        <v>27221.76</v>
      </c>
      <c r="J61" s="15">
        <v>1418.95</v>
      </c>
      <c r="K61" s="16">
        <v>8141.9</v>
      </c>
      <c r="L61" s="12">
        <f t="shared" si="2"/>
        <v>4436.9</v>
      </c>
      <c r="M61" s="12">
        <f t="shared" si="3"/>
        <v>35363.659999999996</v>
      </c>
      <c r="N61" s="15">
        <v>3034.65</v>
      </c>
      <c r="O61" s="16">
        <v>27543.1</v>
      </c>
      <c r="P61" s="15">
        <v>1427.05</v>
      </c>
      <c r="Q61" s="16">
        <v>8095.05</v>
      </c>
      <c r="R61" s="12">
        <f t="shared" si="4"/>
        <v>4461.7</v>
      </c>
      <c r="S61" s="12">
        <f t="shared" si="5"/>
        <v>35638.15</v>
      </c>
      <c r="T61" s="15">
        <v>3049.87</v>
      </c>
      <c r="U61" s="16">
        <v>27811.3</v>
      </c>
      <c r="V61" s="15">
        <v>1425.91</v>
      </c>
      <c r="W61" s="16">
        <v>8095.04</v>
      </c>
      <c r="X61" s="13">
        <f t="shared" si="6"/>
        <v>4475.78</v>
      </c>
      <c r="Y61" s="14">
        <f t="shared" si="7"/>
        <v>35906.34</v>
      </c>
    </row>
    <row r="62" spans="1:25" ht="12.75" thickBot="1" thickTop="1">
      <c r="A62" s="1" t="s">
        <v>55</v>
      </c>
      <c r="B62" s="15">
        <v>23261</v>
      </c>
      <c r="C62" s="16">
        <v>161118.6</v>
      </c>
      <c r="D62" s="15">
        <v>9348.05</v>
      </c>
      <c r="E62" s="16">
        <v>37141.9</v>
      </c>
      <c r="F62" s="16">
        <f t="shared" si="0"/>
        <v>32609.05</v>
      </c>
      <c r="G62" s="16">
        <f t="shared" si="1"/>
        <v>198260.5</v>
      </c>
      <c r="H62" s="15">
        <v>23001.95</v>
      </c>
      <c r="I62" s="16">
        <v>159680.76</v>
      </c>
      <c r="J62" s="15">
        <v>9295.42</v>
      </c>
      <c r="K62" s="16">
        <v>36910.57</v>
      </c>
      <c r="L62" s="12">
        <f t="shared" si="2"/>
        <v>32297.370000000003</v>
      </c>
      <c r="M62" s="12">
        <f t="shared" si="3"/>
        <v>196591.33000000002</v>
      </c>
      <c r="N62" s="15">
        <v>22866.2</v>
      </c>
      <c r="O62" s="16">
        <v>160092.75</v>
      </c>
      <c r="P62" s="15">
        <v>9263.9</v>
      </c>
      <c r="Q62" s="16">
        <v>36853.05</v>
      </c>
      <c r="R62" s="12">
        <f t="shared" si="4"/>
        <v>32130.1</v>
      </c>
      <c r="S62" s="12">
        <f t="shared" si="5"/>
        <v>196945.8</v>
      </c>
      <c r="T62" s="15">
        <v>22897.87</v>
      </c>
      <c r="U62" s="16">
        <v>160923.47</v>
      </c>
      <c r="V62" s="15">
        <v>9247.95</v>
      </c>
      <c r="W62" s="16">
        <v>36898.08</v>
      </c>
      <c r="X62" s="13">
        <f t="shared" si="6"/>
        <v>32145.82</v>
      </c>
      <c r="Y62" s="14">
        <f t="shared" si="7"/>
        <v>197821.55</v>
      </c>
    </row>
    <row r="63" spans="1:25" ht="12.75" thickBot="1" thickTop="1">
      <c r="A63" s="1" t="s">
        <v>56</v>
      </c>
      <c r="B63" s="15">
        <v>5744.8</v>
      </c>
      <c r="C63" s="16">
        <v>36382.7</v>
      </c>
      <c r="D63" s="15">
        <v>3819.45</v>
      </c>
      <c r="E63" s="16">
        <v>17766.7</v>
      </c>
      <c r="F63" s="16">
        <f t="shared" si="0"/>
        <v>9564.25</v>
      </c>
      <c r="G63" s="16">
        <f t="shared" si="1"/>
        <v>54149.399999999994</v>
      </c>
      <c r="H63" s="15">
        <v>5642.9</v>
      </c>
      <c r="I63" s="16">
        <v>35656.09</v>
      </c>
      <c r="J63" s="15">
        <v>3811.66</v>
      </c>
      <c r="K63" s="16">
        <v>17655.28</v>
      </c>
      <c r="L63" s="12">
        <f t="shared" si="2"/>
        <v>9454.56</v>
      </c>
      <c r="M63" s="12">
        <f t="shared" si="3"/>
        <v>53311.369999999995</v>
      </c>
      <c r="N63" s="15">
        <v>5609.6</v>
      </c>
      <c r="O63" s="16">
        <v>35550.9</v>
      </c>
      <c r="P63" s="15">
        <v>3831.05</v>
      </c>
      <c r="Q63" s="16">
        <v>17691.05</v>
      </c>
      <c r="R63" s="12">
        <f t="shared" si="4"/>
        <v>9440.650000000001</v>
      </c>
      <c r="S63" s="12">
        <f t="shared" si="5"/>
        <v>53241.95</v>
      </c>
      <c r="T63" s="15">
        <v>5585.65</v>
      </c>
      <c r="U63" s="16">
        <v>35731.91</v>
      </c>
      <c r="V63" s="15">
        <v>3835.43</v>
      </c>
      <c r="W63" s="16">
        <v>17733.73</v>
      </c>
      <c r="X63" s="13">
        <f t="shared" si="6"/>
        <v>9421.08</v>
      </c>
      <c r="Y63" s="14">
        <f t="shared" si="7"/>
        <v>53465.64</v>
      </c>
    </row>
    <row r="64" spans="1:25" ht="12.75" thickBot="1" thickTop="1">
      <c r="A64" s="2" t="s">
        <v>57</v>
      </c>
      <c r="B64" s="17">
        <v>94758.8</v>
      </c>
      <c r="C64" s="18">
        <v>650770.9</v>
      </c>
      <c r="D64" s="17">
        <v>45227</v>
      </c>
      <c r="E64" s="18">
        <v>199953.05</v>
      </c>
      <c r="F64" s="18">
        <f t="shared" si="0"/>
        <v>139985.8</v>
      </c>
      <c r="G64" s="18">
        <f t="shared" si="1"/>
        <v>850723.95</v>
      </c>
      <c r="H64" s="17">
        <v>93608</v>
      </c>
      <c r="I64" s="18">
        <v>642903.9</v>
      </c>
      <c r="J64" s="17">
        <v>45013</v>
      </c>
      <c r="K64" s="18">
        <v>198810.66</v>
      </c>
      <c r="L64" s="123">
        <f t="shared" si="2"/>
        <v>138621</v>
      </c>
      <c r="M64" s="123">
        <f t="shared" si="3"/>
        <v>841714.56</v>
      </c>
      <c r="N64" s="17">
        <v>93196.55</v>
      </c>
      <c r="O64" s="18">
        <v>644914.75</v>
      </c>
      <c r="P64" s="17">
        <v>44954.6</v>
      </c>
      <c r="Q64" s="18">
        <v>198551.45</v>
      </c>
      <c r="R64" s="123">
        <f t="shared" si="4"/>
        <v>138151.15</v>
      </c>
      <c r="S64" s="123">
        <f t="shared" si="5"/>
        <v>843466.2</v>
      </c>
      <c r="T64" s="17">
        <v>93170.95</v>
      </c>
      <c r="U64" s="18">
        <v>648819.08</v>
      </c>
      <c r="V64" s="17">
        <v>44953.56</v>
      </c>
      <c r="W64" s="18">
        <v>198978</v>
      </c>
      <c r="X64" s="115">
        <f t="shared" si="6"/>
        <v>138124.51</v>
      </c>
      <c r="Y64" s="121">
        <f t="shared" si="7"/>
        <v>847797.08</v>
      </c>
    </row>
    <row r="65" spans="1:25" ht="12.75" thickBot="1" thickTop="1">
      <c r="A65" s="2" t="s">
        <v>58</v>
      </c>
      <c r="B65" s="17">
        <v>2873.9</v>
      </c>
      <c r="C65" s="18">
        <v>16629.05</v>
      </c>
      <c r="D65" s="17">
        <v>1688.95</v>
      </c>
      <c r="E65" s="18">
        <v>3467.7</v>
      </c>
      <c r="F65" s="18">
        <f t="shared" si="0"/>
        <v>4562.85</v>
      </c>
      <c r="G65" s="18">
        <f t="shared" si="1"/>
        <v>20096.75</v>
      </c>
      <c r="H65" s="17">
        <v>2835.81</v>
      </c>
      <c r="I65" s="18">
        <v>16511.95</v>
      </c>
      <c r="J65" s="17">
        <v>1683.09</v>
      </c>
      <c r="K65" s="18">
        <v>3445.8</v>
      </c>
      <c r="L65" s="123">
        <f t="shared" si="2"/>
        <v>4518.9</v>
      </c>
      <c r="M65" s="123">
        <f t="shared" si="3"/>
        <v>19957.75</v>
      </c>
      <c r="N65" s="17">
        <v>2784.8</v>
      </c>
      <c r="O65" s="18">
        <v>16585.3</v>
      </c>
      <c r="P65" s="17">
        <v>1680.85</v>
      </c>
      <c r="Q65" s="18">
        <v>3450.2</v>
      </c>
      <c r="R65" s="123">
        <f t="shared" si="4"/>
        <v>4465.65</v>
      </c>
      <c r="S65" s="123">
        <f t="shared" si="5"/>
        <v>20035.5</v>
      </c>
      <c r="T65" s="17">
        <v>2799.73</v>
      </c>
      <c r="U65" s="18">
        <v>16660.08</v>
      </c>
      <c r="V65" s="17">
        <v>1700</v>
      </c>
      <c r="W65" s="18">
        <v>3484.17</v>
      </c>
      <c r="X65" s="115">
        <f t="shared" si="6"/>
        <v>4499.73</v>
      </c>
      <c r="Y65" s="121">
        <f t="shared" si="7"/>
        <v>20144.25</v>
      </c>
    </row>
    <row r="66" spans="1:25" ht="12.75" thickBot="1" thickTop="1">
      <c r="A66" s="2" t="s">
        <v>59</v>
      </c>
      <c r="B66" s="19">
        <v>2497.95</v>
      </c>
      <c r="C66" s="20">
        <v>16116.9</v>
      </c>
      <c r="D66" s="21">
        <v>2422.3</v>
      </c>
      <c r="E66" s="22">
        <v>4321</v>
      </c>
      <c r="F66" s="22">
        <f t="shared" si="0"/>
        <v>4920.25</v>
      </c>
      <c r="G66" s="22">
        <f t="shared" si="1"/>
        <v>20437.9</v>
      </c>
      <c r="H66" s="19">
        <v>2486.76</v>
      </c>
      <c r="I66" s="20">
        <v>15505.76</v>
      </c>
      <c r="J66" s="19">
        <v>2420.76</v>
      </c>
      <c r="K66" s="20">
        <v>4308.76</v>
      </c>
      <c r="L66" s="125">
        <f t="shared" si="2"/>
        <v>4907.52</v>
      </c>
      <c r="M66" s="126">
        <f t="shared" si="3"/>
        <v>19814.52</v>
      </c>
      <c r="N66" s="19">
        <v>2447.9</v>
      </c>
      <c r="O66" s="20">
        <v>15493.65</v>
      </c>
      <c r="P66" s="21">
        <v>2422.5</v>
      </c>
      <c r="Q66" s="22">
        <v>4314.25</v>
      </c>
      <c r="R66" s="125">
        <f t="shared" si="4"/>
        <v>4870.4</v>
      </c>
      <c r="S66" s="125">
        <f t="shared" si="5"/>
        <v>19807.9</v>
      </c>
      <c r="T66" s="19">
        <v>2419.82</v>
      </c>
      <c r="U66" s="20">
        <v>15256.04</v>
      </c>
      <c r="V66" s="21">
        <v>2429.65</v>
      </c>
      <c r="W66" s="22">
        <v>4328.87</v>
      </c>
      <c r="X66" s="129">
        <f t="shared" si="6"/>
        <v>4849.47</v>
      </c>
      <c r="Y66" s="121">
        <f t="shared" si="7"/>
        <v>19584.91</v>
      </c>
    </row>
    <row r="67" spans="1:25" ht="14.25" thickBot="1" thickTop="1">
      <c r="A67" s="5" t="s">
        <v>80</v>
      </c>
      <c r="B67" s="23">
        <v>2346825.65</v>
      </c>
      <c r="C67" s="23">
        <v>13350090.75</v>
      </c>
      <c r="D67" s="23">
        <v>810026.9</v>
      </c>
      <c r="E67" s="23">
        <v>3194209.5</v>
      </c>
      <c r="F67" s="23">
        <f t="shared" si="0"/>
        <v>3156852.55</v>
      </c>
      <c r="G67" s="23">
        <f t="shared" si="1"/>
        <v>16544300.25</v>
      </c>
      <c r="H67" s="23">
        <v>2310372.38</v>
      </c>
      <c r="I67" s="32">
        <v>13199084.91</v>
      </c>
      <c r="J67" s="23">
        <v>804678.14</v>
      </c>
      <c r="K67" s="124">
        <v>3177431.29</v>
      </c>
      <c r="L67" s="127">
        <f t="shared" si="2"/>
        <v>3115050.52</v>
      </c>
      <c r="M67" s="128">
        <f t="shared" si="3"/>
        <v>16376516.2</v>
      </c>
      <c r="N67" s="112">
        <v>2295498.5</v>
      </c>
      <c r="O67" s="23">
        <v>13291252</v>
      </c>
      <c r="P67" s="23">
        <v>803551.1</v>
      </c>
      <c r="Q67" s="117">
        <v>3181472.15</v>
      </c>
      <c r="R67" s="127">
        <f t="shared" si="4"/>
        <v>3099049.6</v>
      </c>
      <c r="S67" s="128">
        <f t="shared" si="5"/>
        <v>16472724.15</v>
      </c>
      <c r="T67" s="112">
        <v>2303007.13</v>
      </c>
      <c r="U67" s="23">
        <v>13440320.78</v>
      </c>
      <c r="V67" s="23">
        <v>805408.57</v>
      </c>
      <c r="W67" s="117">
        <v>3196754.43</v>
      </c>
      <c r="X67" s="119">
        <f t="shared" si="6"/>
        <v>3108415.6999999997</v>
      </c>
      <c r="Y67" s="122">
        <f>SUM(U67,W67)</f>
        <v>16637075.209999999</v>
      </c>
    </row>
    <row r="68" ht="12" thickTop="1"/>
    <row r="74" ht="12" thickBot="1"/>
    <row r="75" spans="2:21" ht="82.5" customHeight="1" thickBot="1" thickTop="1">
      <c r="B75" s="189" t="s">
        <v>132</v>
      </c>
      <c r="C75" s="189"/>
      <c r="D75" s="189"/>
      <c r="E75" s="189"/>
      <c r="F75" s="189"/>
      <c r="G75" s="189"/>
      <c r="H75" s="221" t="s">
        <v>133</v>
      </c>
      <c r="I75" s="222"/>
      <c r="J75" s="222"/>
      <c r="K75" s="222"/>
      <c r="L75" s="222"/>
      <c r="M75" s="222"/>
      <c r="N75" s="221" t="s">
        <v>134</v>
      </c>
      <c r="O75" s="222"/>
      <c r="P75" s="222"/>
      <c r="Q75" s="222"/>
      <c r="R75" s="222"/>
      <c r="S75" s="222"/>
      <c r="T75" s="213" t="s">
        <v>135</v>
      </c>
      <c r="U75" s="214"/>
    </row>
    <row r="76" spans="1:21" ht="15.75" thickBot="1" thickTop="1">
      <c r="A76" s="4"/>
      <c r="B76" s="190" t="s">
        <v>65</v>
      </c>
      <c r="C76" s="191"/>
      <c r="D76" s="187" t="s">
        <v>66</v>
      </c>
      <c r="E76" s="188"/>
      <c r="F76" s="187" t="s">
        <v>67</v>
      </c>
      <c r="G76" s="188"/>
      <c r="H76" s="190" t="s">
        <v>65</v>
      </c>
      <c r="I76" s="191"/>
      <c r="J76" s="187" t="s">
        <v>66</v>
      </c>
      <c r="K76" s="188"/>
      <c r="L76" s="187" t="s">
        <v>67</v>
      </c>
      <c r="M76" s="188"/>
      <c r="N76" s="190" t="s">
        <v>65</v>
      </c>
      <c r="O76" s="191"/>
      <c r="P76" s="187" t="s">
        <v>66</v>
      </c>
      <c r="Q76" s="188"/>
      <c r="R76" s="187" t="s">
        <v>67</v>
      </c>
      <c r="S76" s="188"/>
      <c r="T76" s="215" t="s">
        <v>67</v>
      </c>
      <c r="U76" s="216"/>
    </row>
    <row r="77" spans="1:21" ht="39.75" thickBot="1" thickTop="1">
      <c r="A77" s="3" t="s">
        <v>64</v>
      </c>
      <c r="B77" s="7" t="s">
        <v>60</v>
      </c>
      <c r="C77" s="8" t="s">
        <v>70</v>
      </c>
      <c r="D77" s="9" t="s">
        <v>60</v>
      </c>
      <c r="E77" s="8" t="s">
        <v>70</v>
      </c>
      <c r="F77" s="9" t="s">
        <v>60</v>
      </c>
      <c r="G77" s="8" t="s">
        <v>70</v>
      </c>
      <c r="H77" s="7" t="s">
        <v>60</v>
      </c>
      <c r="I77" s="8" t="s">
        <v>70</v>
      </c>
      <c r="J77" s="9" t="s">
        <v>60</v>
      </c>
      <c r="K77" s="8" t="s">
        <v>70</v>
      </c>
      <c r="L77" s="9" t="s">
        <v>60</v>
      </c>
      <c r="M77" s="8" t="s">
        <v>70</v>
      </c>
      <c r="N77" s="7" t="s">
        <v>60</v>
      </c>
      <c r="O77" s="8" t="s">
        <v>70</v>
      </c>
      <c r="P77" s="9" t="s">
        <v>60</v>
      </c>
      <c r="Q77" s="8" t="s">
        <v>70</v>
      </c>
      <c r="R77" s="9" t="s">
        <v>60</v>
      </c>
      <c r="S77" s="8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1">
        <v>14362.61</v>
      </c>
      <c r="C78" s="12">
        <v>127111.66</v>
      </c>
      <c r="D78" s="13">
        <v>4244.5</v>
      </c>
      <c r="E78" s="14">
        <v>21051.44</v>
      </c>
      <c r="F78" s="13">
        <f>SUM(B78,D78)</f>
        <v>18607.11</v>
      </c>
      <c r="G78" s="14">
        <f>SUM(C78,E78)</f>
        <v>148163.1</v>
      </c>
      <c r="H78" s="11">
        <v>14391.54</v>
      </c>
      <c r="I78" s="12">
        <v>127982.68</v>
      </c>
      <c r="J78" s="11">
        <v>4239.68</v>
      </c>
      <c r="K78" s="12">
        <v>21057.22</v>
      </c>
      <c r="L78" s="11">
        <f>SUM(H78,J78)</f>
        <v>18631.22</v>
      </c>
      <c r="M78" s="12">
        <f>SUM(I78,K78)</f>
        <v>149039.9</v>
      </c>
      <c r="N78" s="11">
        <v>14647.18</v>
      </c>
      <c r="O78" s="12">
        <v>128012.22</v>
      </c>
      <c r="P78" s="13">
        <v>4223.81</v>
      </c>
      <c r="Q78" s="14">
        <v>21032.54</v>
      </c>
      <c r="R78" s="13">
        <f>SUM(N78,P78)</f>
        <v>18870.99</v>
      </c>
      <c r="S78" s="14">
        <f>SUM(O78,Q78)</f>
        <v>149044.76</v>
      </c>
      <c r="T78" s="89">
        <f>R78-F5</f>
        <v>23.590000000000146</v>
      </c>
      <c r="U78" s="89">
        <f>S78-G5</f>
        <v>1235.7600000000093</v>
      </c>
    </row>
    <row r="79" spans="1:21" ht="12.75" thickBot="1" thickTop="1">
      <c r="A79" s="1" t="s">
        <v>62</v>
      </c>
      <c r="B79" s="15">
        <v>30994.61</v>
      </c>
      <c r="C79" s="16">
        <v>230364.38</v>
      </c>
      <c r="D79" s="15">
        <v>12134.61</v>
      </c>
      <c r="E79" s="16">
        <v>67311.61</v>
      </c>
      <c r="F79" s="13">
        <f aca="true" t="shared" si="8" ref="F79:F139">SUM(B79,D79)</f>
        <v>43129.22</v>
      </c>
      <c r="G79" s="14">
        <f aca="true" t="shared" si="9" ref="G79:G140">SUM(C79,E79)</f>
        <v>297675.99</v>
      </c>
      <c r="H79" s="15">
        <v>31144.04</v>
      </c>
      <c r="I79" s="16">
        <v>231701.45</v>
      </c>
      <c r="J79" s="15">
        <v>12140.72</v>
      </c>
      <c r="K79" s="16">
        <v>67418.09</v>
      </c>
      <c r="L79" s="11">
        <f aca="true" t="shared" si="10" ref="L79:L140">SUM(H79,J79)</f>
        <v>43284.76</v>
      </c>
      <c r="M79" s="12">
        <f aca="true" t="shared" si="11" ref="M79:M140">SUM(I79,K79)</f>
        <v>299119.54000000004</v>
      </c>
      <c r="N79" s="15">
        <v>31632</v>
      </c>
      <c r="O79" s="16">
        <v>233238.4</v>
      </c>
      <c r="P79" s="15">
        <v>12137.59</v>
      </c>
      <c r="Q79" s="16">
        <v>67447.5</v>
      </c>
      <c r="R79" s="13">
        <f aca="true" t="shared" si="12" ref="R79:R140">SUM(N79,P79)</f>
        <v>43769.59</v>
      </c>
      <c r="S79" s="14">
        <f aca="true" t="shared" si="13" ref="S79:S140">SUM(O79,Q79)</f>
        <v>300685.9</v>
      </c>
      <c r="T79" s="89">
        <f aca="true" t="shared" si="14" ref="T79:T140">R79-F6</f>
        <v>58.83999999999651</v>
      </c>
      <c r="U79" s="89">
        <f aca="true" t="shared" si="15" ref="U79:U140">S79-G6</f>
        <v>3958.5</v>
      </c>
    </row>
    <row r="80" spans="1:21" ht="12.75" thickBot="1" thickTop="1">
      <c r="A80" s="1" t="s">
        <v>63</v>
      </c>
      <c r="B80" s="15">
        <v>48984</v>
      </c>
      <c r="C80" s="16">
        <v>360019.77</v>
      </c>
      <c r="D80" s="15">
        <v>26093.55</v>
      </c>
      <c r="E80" s="16">
        <v>84358.11</v>
      </c>
      <c r="F80" s="13">
        <f t="shared" si="8"/>
        <v>75077.55</v>
      </c>
      <c r="G80" s="14">
        <f t="shared" si="9"/>
        <v>444377.88</v>
      </c>
      <c r="H80" s="15">
        <v>49045.09</v>
      </c>
      <c r="I80" s="16">
        <v>362031.63</v>
      </c>
      <c r="J80" s="15">
        <v>26170.54</v>
      </c>
      <c r="K80" s="16">
        <v>84557.81</v>
      </c>
      <c r="L80" s="11">
        <f t="shared" si="10"/>
        <v>75215.63</v>
      </c>
      <c r="M80" s="12">
        <f t="shared" si="11"/>
        <v>446589.44</v>
      </c>
      <c r="N80" s="15">
        <v>49911.22</v>
      </c>
      <c r="O80" s="16">
        <v>362051.59</v>
      </c>
      <c r="P80" s="15">
        <v>26082</v>
      </c>
      <c r="Q80" s="16">
        <v>84574.27</v>
      </c>
      <c r="R80" s="13">
        <f t="shared" si="12"/>
        <v>75993.22</v>
      </c>
      <c r="S80" s="14">
        <f t="shared" si="13"/>
        <v>446625.86000000004</v>
      </c>
      <c r="T80" s="89">
        <f t="shared" si="14"/>
        <v>-302.4799999999959</v>
      </c>
      <c r="U80" s="89">
        <f t="shared" si="15"/>
        <v>1294.9100000000908</v>
      </c>
    </row>
    <row r="81" spans="1:21" ht="12.75" thickBot="1" thickTop="1">
      <c r="A81" s="2" t="s">
        <v>1</v>
      </c>
      <c r="B81" s="17">
        <v>94341.22</v>
      </c>
      <c r="C81" s="18">
        <v>717495.83</v>
      </c>
      <c r="D81" s="17">
        <v>42472.66</v>
      </c>
      <c r="E81" s="18">
        <v>172721.16</v>
      </c>
      <c r="F81" s="115">
        <f t="shared" si="8"/>
        <v>136813.88</v>
      </c>
      <c r="G81" s="121">
        <f t="shared" si="9"/>
        <v>890216.99</v>
      </c>
      <c r="H81" s="17">
        <v>94580.68</v>
      </c>
      <c r="I81" s="18">
        <v>721715.77</v>
      </c>
      <c r="J81" s="17">
        <v>42550.95</v>
      </c>
      <c r="K81" s="18">
        <v>173033.13</v>
      </c>
      <c r="L81" s="130">
        <f t="shared" si="10"/>
        <v>137131.63</v>
      </c>
      <c r="M81" s="123">
        <f t="shared" si="11"/>
        <v>894748.9</v>
      </c>
      <c r="N81" s="17">
        <v>96190.4</v>
      </c>
      <c r="O81" s="18">
        <v>723302.22</v>
      </c>
      <c r="P81" s="17">
        <v>42443.4</v>
      </c>
      <c r="Q81" s="18">
        <v>173054.31</v>
      </c>
      <c r="R81" s="115">
        <f t="shared" si="12"/>
        <v>138633.8</v>
      </c>
      <c r="S81" s="121">
        <f t="shared" si="13"/>
        <v>896356.53</v>
      </c>
      <c r="T81" s="136">
        <f t="shared" si="14"/>
        <v>-220.05000000001746</v>
      </c>
      <c r="U81" s="136">
        <f t="shared" si="15"/>
        <v>6489.180000000051</v>
      </c>
    </row>
    <row r="82" spans="1:21" ht="12.75" thickBot="1" thickTop="1">
      <c r="A82" s="1" t="s">
        <v>2</v>
      </c>
      <c r="B82" s="15">
        <v>350279.83</v>
      </c>
      <c r="C82" s="16">
        <v>2012982.61</v>
      </c>
      <c r="D82" s="15">
        <v>93295.72</v>
      </c>
      <c r="E82" s="16">
        <v>392761.72</v>
      </c>
      <c r="F82" s="13">
        <f t="shared" si="8"/>
        <v>443575.55000000005</v>
      </c>
      <c r="G82" s="14">
        <f t="shared" si="9"/>
        <v>2405744.33</v>
      </c>
      <c r="H82" s="15">
        <v>352274.9</v>
      </c>
      <c r="I82" s="16">
        <v>2032536.18</v>
      </c>
      <c r="J82" s="15">
        <v>93323.09</v>
      </c>
      <c r="K82" s="16">
        <v>394049.22</v>
      </c>
      <c r="L82" s="11">
        <f t="shared" si="10"/>
        <v>445597.99</v>
      </c>
      <c r="M82" s="12">
        <f t="shared" si="11"/>
        <v>2426585.4</v>
      </c>
      <c r="N82" s="15">
        <v>356691.04</v>
      </c>
      <c r="O82" s="16">
        <v>2042191.41</v>
      </c>
      <c r="P82" s="15">
        <v>93321.86</v>
      </c>
      <c r="Q82" s="16">
        <v>394879.13</v>
      </c>
      <c r="R82" s="13">
        <f t="shared" si="12"/>
        <v>450012.89999999997</v>
      </c>
      <c r="S82" s="14">
        <f t="shared" si="13"/>
        <v>2437070.54</v>
      </c>
      <c r="T82" s="89">
        <f t="shared" si="14"/>
        <v>3169.249999999942</v>
      </c>
      <c r="U82" s="89">
        <f t="shared" si="15"/>
        <v>66239.99000000022</v>
      </c>
    </row>
    <row r="83" spans="1:21" ht="12.75" thickBot="1" thickTop="1">
      <c r="A83" s="1" t="s">
        <v>3</v>
      </c>
      <c r="B83" s="15">
        <v>41841.83</v>
      </c>
      <c r="C83" s="16">
        <v>238035.39</v>
      </c>
      <c r="D83" s="15">
        <v>14287.55</v>
      </c>
      <c r="E83" s="16">
        <v>62426.16</v>
      </c>
      <c r="F83" s="13">
        <f t="shared" si="8"/>
        <v>56129.380000000005</v>
      </c>
      <c r="G83" s="14">
        <f t="shared" si="9"/>
        <v>300461.55000000005</v>
      </c>
      <c r="H83" s="15">
        <v>42649.5</v>
      </c>
      <c r="I83" s="16">
        <v>243817.5</v>
      </c>
      <c r="J83" s="15">
        <v>14456.68</v>
      </c>
      <c r="K83" s="16">
        <v>63012</v>
      </c>
      <c r="L83" s="11">
        <f t="shared" si="10"/>
        <v>57106.18</v>
      </c>
      <c r="M83" s="12">
        <f t="shared" si="11"/>
        <v>306829.5</v>
      </c>
      <c r="N83" s="15">
        <v>44693.81</v>
      </c>
      <c r="O83" s="16">
        <v>252498.13</v>
      </c>
      <c r="P83" s="15">
        <v>14562.95</v>
      </c>
      <c r="Q83" s="16">
        <v>63454.27</v>
      </c>
      <c r="R83" s="13">
        <f t="shared" si="12"/>
        <v>59256.759999999995</v>
      </c>
      <c r="S83" s="14">
        <f t="shared" si="13"/>
        <v>315952.4</v>
      </c>
      <c r="T83" s="89">
        <f t="shared" si="14"/>
        <v>4729.860000000001</v>
      </c>
      <c r="U83" s="89">
        <f t="shared" si="15"/>
        <v>33104.50000000006</v>
      </c>
    </row>
    <row r="84" spans="1:21" ht="12.75" thickBot="1" thickTop="1">
      <c r="A84" s="1" t="s">
        <v>4</v>
      </c>
      <c r="B84" s="15">
        <v>23008.38</v>
      </c>
      <c r="C84" s="16">
        <v>127996.44</v>
      </c>
      <c r="D84" s="15">
        <v>7700.77</v>
      </c>
      <c r="E84" s="16">
        <v>39501.61</v>
      </c>
      <c r="F84" s="13">
        <f t="shared" si="8"/>
        <v>30709.15</v>
      </c>
      <c r="G84" s="14">
        <f t="shared" si="9"/>
        <v>167498.05</v>
      </c>
      <c r="H84" s="15">
        <v>24025.4</v>
      </c>
      <c r="I84" s="16">
        <v>129244.77</v>
      </c>
      <c r="J84" s="15">
        <v>7685.54</v>
      </c>
      <c r="K84" s="16">
        <v>39438.86</v>
      </c>
      <c r="L84" s="11">
        <f t="shared" si="10"/>
        <v>31710.940000000002</v>
      </c>
      <c r="M84" s="12">
        <f t="shared" si="11"/>
        <v>168683.63</v>
      </c>
      <c r="N84" s="15">
        <v>27144.09</v>
      </c>
      <c r="O84" s="16">
        <v>134141.72</v>
      </c>
      <c r="P84" s="15">
        <v>7690.59</v>
      </c>
      <c r="Q84" s="16">
        <v>39517.58</v>
      </c>
      <c r="R84" s="13">
        <f t="shared" si="12"/>
        <v>34834.68</v>
      </c>
      <c r="S84" s="14">
        <f t="shared" si="13"/>
        <v>173659.3</v>
      </c>
      <c r="T84" s="89">
        <f t="shared" si="14"/>
        <v>3572.880000000001</v>
      </c>
      <c r="U84" s="89">
        <f t="shared" si="15"/>
        <v>5933.849999999977</v>
      </c>
    </row>
    <row r="85" spans="1:21" ht="12.75" thickBot="1" thickTop="1">
      <c r="A85" s="1" t="s">
        <v>5</v>
      </c>
      <c r="B85" s="15">
        <v>35821.5</v>
      </c>
      <c r="C85" s="16">
        <v>230186.55</v>
      </c>
      <c r="D85" s="15">
        <v>13383.44</v>
      </c>
      <c r="E85" s="16">
        <v>54485.16</v>
      </c>
      <c r="F85" s="13">
        <f t="shared" si="8"/>
        <v>49204.94</v>
      </c>
      <c r="G85" s="14">
        <f t="shared" si="9"/>
        <v>284671.70999999996</v>
      </c>
      <c r="H85" s="15">
        <v>36640.04</v>
      </c>
      <c r="I85" s="16">
        <v>235797.9</v>
      </c>
      <c r="J85" s="15">
        <v>13452.36</v>
      </c>
      <c r="K85" s="16">
        <v>54829.18</v>
      </c>
      <c r="L85" s="11">
        <f t="shared" si="10"/>
        <v>50092.4</v>
      </c>
      <c r="M85" s="12">
        <f t="shared" si="11"/>
        <v>290627.08</v>
      </c>
      <c r="N85" s="15">
        <v>38326.4</v>
      </c>
      <c r="O85" s="16">
        <v>242097.72</v>
      </c>
      <c r="P85" s="15">
        <v>13495</v>
      </c>
      <c r="Q85" s="16">
        <v>55074.13</v>
      </c>
      <c r="R85" s="13">
        <f t="shared" si="12"/>
        <v>51821.4</v>
      </c>
      <c r="S85" s="14">
        <f t="shared" si="13"/>
        <v>297171.85</v>
      </c>
      <c r="T85" s="89">
        <f t="shared" si="14"/>
        <v>2570.0000000000073</v>
      </c>
      <c r="U85" s="89">
        <f t="shared" si="15"/>
        <v>25048.04999999999</v>
      </c>
    </row>
    <row r="86" spans="1:21" ht="12.75" thickBot="1" thickTop="1">
      <c r="A86" s="2" t="s">
        <v>6</v>
      </c>
      <c r="B86" s="17">
        <v>450951.55</v>
      </c>
      <c r="C86" s="18">
        <v>2609201</v>
      </c>
      <c r="D86" s="17">
        <v>128667.5</v>
      </c>
      <c r="E86" s="18">
        <v>549174.66</v>
      </c>
      <c r="F86" s="115">
        <f t="shared" si="8"/>
        <v>579619.05</v>
      </c>
      <c r="G86" s="121">
        <f t="shared" si="9"/>
        <v>3158375.66</v>
      </c>
      <c r="H86" s="17">
        <v>455589.86</v>
      </c>
      <c r="I86" s="18">
        <v>2641396.36</v>
      </c>
      <c r="J86" s="17">
        <v>128917.68</v>
      </c>
      <c r="K86" s="18">
        <v>551329.27</v>
      </c>
      <c r="L86" s="130">
        <f t="shared" si="10"/>
        <v>584507.54</v>
      </c>
      <c r="M86" s="123">
        <f t="shared" si="11"/>
        <v>3192725.63</v>
      </c>
      <c r="N86" s="17">
        <v>466855.36</v>
      </c>
      <c r="O86" s="18">
        <v>2670929</v>
      </c>
      <c r="P86" s="17">
        <v>129070.4</v>
      </c>
      <c r="Q86" s="18">
        <v>552925.13</v>
      </c>
      <c r="R86" s="115">
        <f t="shared" si="12"/>
        <v>595925.76</v>
      </c>
      <c r="S86" s="121">
        <f t="shared" si="13"/>
        <v>3223854.13</v>
      </c>
      <c r="T86" s="136">
        <f t="shared" si="14"/>
        <v>14042.01000000001</v>
      </c>
      <c r="U86" s="136">
        <f t="shared" si="15"/>
        <v>130326.4299999997</v>
      </c>
    </row>
    <row r="87" spans="1:21" ht="12.75" thickBot="1" thickTop="1">
      <c r="A87" s="1" t="s">
        <v>7</v>
      </c>
      <c r="B87" s="15">
        <v>53145.55</v>
      </c>
      <c r="C87" s="16">
        <v>308467.22</v>
      </c>
      <c r="D87" s="15">
        <v>20388.22</v>
      </c>
      <c r="E87" s="16">
        <v>86815.22</v>
      </c>
      <c r="F87" s="13">
        <f t="shared" si="8"/>
        <v>73533.77</v>
      </c>
      <c r="G87" s="14">
        <f t="shared" si="9"/>
        <v>395282.43999999994</v>
      </c>
      <c r="H87" s="15">
        <v>53451.81</v>
      </c>
      <c r="I87" s="16">
        <v>310700.13</v>
      </c>
      <c r="J87" s="15">
        <v>20388.18</v>
      </c>
      <c r="K87" s="16">
        <v>86975.72</v>
      </c>
      <c r="L87" s="11">
        <f t="shared" si="10"/>
        <v>73839.98999999999</v>
      </c>
      <c r="M87" s="12">
        <f t="shared" si="11"/>
        <v>397675.85</v>
      </c>
      <c r="N87" s="15">
        <v>54224.45</v>
      </c>
      <c r="O87" s="16">
        <v>313032.27</v>
      </c>
      <c r="P87" s="15">
        <v>20414.72</v>
      </c>
      <c r="Q87" s="16">
        <v>87093.68</v>
      </c>
      <c r="R87" s="13">
        <f t="shared" si="12"/>
        <v>74639.17</v>
      </c>
      <c r="S87" s="14">
        <f t="shared" si="13"/>
        <v>400125.95</v>
      </c>
      <c r="T87" s="89">
        <f t="shared" si="14"/>
        <v>-136.2800000000134</v>
      </c>
      <c r="U87" s="89">
        <f t="shared" si="15"/>
        <v>6078.750000000058</v>
      </c>
    </row>
    <row r="88" spans="1:21" ht="12.75" thickBot="1" thickTop="1">
      <c r="A88" s="1" t="s">
        <v>8</v>
      </c>
      <c r="B88" s="15">
        <v>13943.88</v>
      </c>
      <c r="C88" s="16">
        <v>75772.83</v>
      </c>
      <c r="D88" s="15">
        <v>6666.94</v>
      </c>
      <c r="E88" s="16">
        <v>35558.72</v>
      </c>
      <c r="F88" s="13">
        <f t="shared" si="8"/>
        <v>20610.82</v>
      </c>
      <c r="G88" s="14">
        <f t="shared" si="9"/>
        <v>111331.55</v>
      </c>
      <c r="H88" s="15">
        <v>14025.81</v>
      </c>
      <c r="I88" s="16">
        <v>76436.91</v>
      </c>
      <c r="J88" s="15">
        <v>6661.45</v>
      </c>
      <c r="K88" s="16">
        <v>35545.09</v>
      </c>
      <c r="L88" s="11">
        <f t="shared" si="10"/>
        <v>20687.26</v>
      </c>
      <c r="M88" s="12">
        <f t="shared" si="11"/>
        <v>111982</v>
      </c>
      <c r="N88" s="15">
        <v>14202.77</v>
      </c>
      <c r="O88" s="16">
        <v>77358.86</v>
      </c>
      <c r="P88" s="15">
        <v>6662.45</v>
      </c>
      <c r="Q88" s="16">
        <v>35565.99</v>
      </c>
      <c r="R88" s="13">
        <f t="shared" si="12"/>
        <v>20865.22</v>
      </c>
      <c r="S88" s="14">
        <f t="shared" si="13"/>
        <v>112924.85</v>
      </c>
      <c r="T88" s="89">
        <f t="shared" si="14"/>
        <v>-22.32999999999811</v>
      </c>
      <c r="U88" s="89">
        <f t="shared" si="15"/>
        <v>1253.25</v>
      </c>
    </row>
    <row r="89" spans="1:21" ht="12.75" thickBot="1" thickTop="1">
      <c r="A89" s="1" t="s">
        <v>9</v>
      </c>
      <c r="B89" s="15">
        <v>11885.27</v>
      </c>
      <c r="C89" s="16">
        <v>70621.94</v>
      </c>
      <c r="D89" s="15">
        <v>6124.11</v>
      </c>
      <c r="E89" s="16">
        <v>25274.72</v>
      </c>
      <c r="F89" s="13">
        <f t="shared" si="8"/>
        <v>18009.38</v>
      </c>
      <c r="G89" s="14">
        <f t="shared" si="9"/>
        <v>95896.66</v>
      </c>
      <c r="H89" s="15">
        <v>11894.86</v>
      </c>
      <c r="I89" s="16">
        <v>71104.36</v>
      </c>
      <c r="J89" s="15">
        <v>6115</v>
      </c>
      <c r="K89" s="16">
        <v>25319.81</v>
      </c>
      <c r="L89" s="11">
        <f t="shared" si="10"/>
        <v>18009.86</v>
      </c>
      <c r="M89" s="12">
        <f t="shared" si="11"/>
        <v>96424.17</v>
      </c>
      <c r="N89" s="15">
        <v>12016.86</v>
      </c>
      <c r="O89" s="16">
        <v>71684.09</v>
      </c>
      <c r="P89" s="15">
        <v>6109.86</v>
      </c>
      <c r="Q89" s="16">
        <v>25358.77</v>
      </c>
      <c r="R89" s="13">
        <f t="shared" si="12"/>
        <v>18126.72</v>
      </c>
      <c r="S89" s="14">
        <f t="shared" si="13"/>
        <v>97042.86</v>
      </c>
      <c r="T89" s="89">
        <f t="shared" si="14"/>
        <v>-254.22999999999593</v>
      </c>
      <c r="U89" s="89">
        <f t="shared" si="15"/>
        <v>23.05999999999767</v>
      </c>
    </row>
    <row r="90" spans="1:21" ht="12.75" thickBot="1" thickTop="1">
      <c r="A90" s="1" t="s">
        <v>10</v>
      </c>
      <c r="B90" s="15">
        <v>43467.66</v>
      </c>
      <c r="C90" s="16">
        <v>240912.88</v>
      </c>
      <c r="D90" s="15">
        <v>19255.61</v>
      </c>
      <c r="E90" s="16">
        <v>67117.5</v>
      </c>
      <c r="F90" s="13">
        <f t="shared" si="8"/>
        <v>62723.270000000004</v>
      </c>
      <c r="G90" s="14">
        <f t="shared" si="9"/>
        <v>308030.38</v>
      </c>
      <c r="H90" s="15">
        <v>43710.54</v>
      </c>
      <c r="I90" s="16">
        <v>244057.04</v>
      </c>
      <c r="J90" s="15">
        <v>19273.36</v>
      </c>
      <c r="K90" s="16">
        <v>67315.27</v>
      </c>
      <c r="L90" s="11">
        <f t="shared" si="10"/>
        <v>62983.9</v>
      </c>
      <c r="M90" s="12">
        <f t="shared" si="11"/>
        <v>311372.31</v>
      </c>
      <c r="N90" s="15">
        <v>44407.68</v>
      </c>
      <c r="O90" s="16">
        <v>248310.09</v>
      </c>
      <c r="P90" s="15">
        <v>19263.45</v>
      </c>
      <c r="Q90" s="16">
        <v>67543.59</v>
      </c>
      <c r="R90" s="13">
        <f t="shared" si="12"/>
        <v>63671.130000000005</v>
      </c>
      <c r="S90" s="14">
        <f t="shared" si="13"/>
        <v>315853.68</v>
      </c>
      <c r="T90" s="89">
        <f t="shared" si="14"/>
        <v>307.43000000000757</v>
      </c>
      <c r="U90" s="89">
        <f t="shared" si="15"/>
        <v>8670.27999999997</v>
      </c>
    </row>
    <row r="91" spans="1:21" ht="12.75" thickBot="1" thickTop="1">
      <c r="A91" s="2" t="s">
        <v>11</v>
      </c>
      <c r="B91" s="17">
        <v>122442.38</v>
      </c>
      <c r="C91" s="18">
        <v>695774.89</v>
      </c>
      <c r="D91" s="17">
        <v>52434.88</v>
      </c>
      <c r="E91" s="18">
        <v>214766.16</v>
      </c>
      <c r="F91" s="115">
        <f t="shared" si="8"/>
        <v>174877.26</v>
      </c>
      <c r="G91" s="121">
        <f t="shared" si="9"/>
        <v>910541.05</v>
      </c>
      <c r="H91" s="17">
        <v>123083.04</v>
      </c>
      <c r="I91" s="18">
        <v>702298.45</v>
      </c>
      <c r="J91" s="17">
        <v>52438</v>
      </c>
      <c r="K91" s="18">
        <v>215155.9</v>
      </c>
      <c r="L91" s="130">
        <f t="shared" si="10"/>
        <v>175521.03999999998</v>
      </c>
      <c r="M91" s="123">
        <f t="shared" si="11"/>
        <v>917454.35</v>
      </c>
      <c r="N91" s="17">
        <v>124851.77</v>
      </c>
      <c r="O91" s="18">
        <v>710385.31</v>
      </c>
      <c r="P91" s="17">
        <v>52450.5</v>
      </c>
      <c r="Q91" s="18">
        <v>215562.04</v>
      </c>
      <c r="R91" s="115">
        <f t="shared" si="12"/>
        <v>177302.27000000002</v>
      </c>
      <c r="S91" s="121">
        <f t="shared" si="13"/>
        <v>925947.3500000001</v>
      </c>
      <c r="T91" s="136">
        <f t="shared" si="14"/>
        <v>-105.37999999997555</v>
      </c>
      <c r="U91" s="136">
        <f t="shared" si="15"/>
        <v>16025.350000000093</v>
      </c>
    </row>
    <row r="92" spans="1:21" ht="12.75" thickBot="1" thickTop="1">
      <c r="A92" s="1" t="s">
        <v>12</v>
      </c>
      <c r="B92" s="15">
        <v>48452.66</v>
      </c>
      <c r="C92" s="16">
        <v>164829.33</v>
      </c>
      <c r="D92" s="15">
        <v>13017.77</v>
      </c>
      <c r="E92" s="16">
        <v>57619.16</v>
      </c>
      <c r="F92" s="13">
        <f t="shared" si="8"/>
        <v>61470.43000000001</v>
      </c>
      <c r="G92" s="14">
        <f t="shared" si="9"/>
        <v>222448.49</v>
      </c>
      <c r="H92" s="15">
        <v>46867.81</v>
      </c>
      <c r="I92" s="16">
        <v>165683.81</v>
      </c>
      <c r="J92" s="15">
        <v>13046.81</v>
      </c>
      <c r="K92" s="16">
        <v>57851.45</v>
      </c>
      <c r="L92" s="11">
        <f t="shared" si="10"/>
        <v>59914.619999999995</v>
      </c>
      <c r="M92" s="12">
        <f t="shared" si="11"/>
        <v>223535.26</v>
      </c>
      <c r="N92" s="15">
        <v>41731.81</v>
      </c>
      <c r="O92" s="16">
        <v>162472.77</v>
      </c>
      <c r="P92" s="15">
        <v>13050.41</v>
      </c>
      <c r="Q92" s="16">
        <v>57896.82</v>
      </c>
      <c r="R92" s="13">
        <f t="shared" si="12"/>
        <v>54782.22</v>
      </c>
      <c r="S92" s="14">
        <f t="shared" si="13"/>
        <v>220369.59</v>
      </c>
      <c r="T92" s="89">
        <f t="shared" si="14"/>
        <v>-8978.279999999999</v>
      </c>
      <c r="U92" s="89">
        <f t="shared" si="15"/>
        <v>1790.9400000000023</v>
      </c>
    </row>
    <row r="93" spans="1:21" ht="12.75" thickBot="1" thickTop="1">
      <c r="A93" s="1" t="s">
        <v>13</v>
      </c>
      <c r="B93" s="15">
        <v>45238.38</v>
      </c>
      <c r="C93" s="16">
        <v>256388.77</v>
      </c>
      <c r="D93" s="15">
        <v>19156.05</v>
      </c>
      <c r="E93" s="16">
        <v>58529.27</v>
      </c>
      <c r="F93" s="13">
        <f t="shared" si="8"/>
        <v>64394.42999999999</v>
      </c>
      <c r="G93" s="14">
        <f t="shared" si="9"/>
        <v>314918.04</v>
      </c>
      <c r="H93" s="15">
        <v>45713.72</v>
      </c>
      <c r="I93" s="16">
        <v>261784.31</v>
      </c>
      <c r="J93" s="15">
        <v>19226.68</v>
      </c>
      <c r="K93" s="16">
        <v>58943.68</v>
      </c>
      <c r="L93" s="11">
        <f t="shared" si="10"/>
        <v>64940.4</v>
      </c>
      <c r="M93" s="12">
        <f t="shared" si="11"/>
        <v>320727.99</v>
      </c>
      <c r="N93" s="15">
        <v>46928.45</v>
      </c>
      <c r="O93" s="16">
        <v>267539.86</v>
      </c>
      <c r="P93" s="15">
        <v>19272.5</v>
      </c>
      <c r="Q93" s="16">
        <v>59174.9</v>
      </c>
      <c r="R93" s="13">
        <f t="shared" si="12"/>
        <v>66200.95</v>
      </c>
      <c r="S93" s="14">
        <f t="shared" si="13"/>
        <v>326714.76</v>
      </c>
      <c r="T93" s="89">
        <f t="shared" si="14"/>
        <v>1282</v>
      </c>
      <c r="U93" s="89">
        <f t="shared" si="15"/>
        <v>23301.309999999998</v>
      </c>
    </row>
    <row r="94" spans="1:21" ht="12.75" thickBot="1" thickTop="1">
      <c r="A94" s="1" t="s">
        <v>14</v>
      </c>
      <c r="B94" s="15">
        <v>28066.94</v>
      </c>
      <c r="C94" s="16">
        <v>164234.71</v>
      </c>
      <c r="D94" s="15">
        <v>15455.83</v>
      </c>
      <c r="E94" s="16">
        <v>51391.66</v>
      </c>
      <c r="F94" s="13">
        <f t="shared" si="8"/>
        <v>43522.77</v>
      </c>
      <c r="G94" s="14">
        <f t="shared" si="9"/>
        <v>215626.37</v>
      </c>
      <c r="H94" s="15">
        <v>28202.81</v>
      </c>
      <c r="I94" s="16">
        <v>166655.81</v>
      </c>
      <c r="J94" s="15">
        <v>15499.13</v>
      </c>
      <c r="K94" s="16">
        <v>51767.54</v>
      </c>
      <c r="L94" s="11">
        <f t="shared" si="10"/>
        <v>43701.94</v>
      </c>
      <c r="M94" s="12">
        <f t="shared" si="11"/>
        <v>218423.35</v>
      </c>
      <c r="N94" s="15">
        <v>28361.95</v>
      </c>
      <c r="O94" s="16">
        <v>165925.04</v>
      </c>
      <c r="P94" s="15">
        <v>15496.81</v>
      </c>
      <c r="Q94" s="16">
        <v>51823.22</v>
      </c>
      <c r="R94" s="13">
        <f t="shared" si="12"/>
        <v>43858.76</v>
      </c>
      <c r="S94" s="14">
        <f t="shared" si="13"/>
        <v>217748.26</v>
      </c>
      <c r="T94" s="89">
        <f t="shared" si="14"/>
        <v>-50.29000000000087</v>
      </c>
      <c r="U94" s="89">
        <f t="shared" si="15"/>
        <v>5837.460000000021</v>
      </c>
    </row>
    <row r="95" spans="1:21" ht="12.75" thickBot="1" thickTop="1">
      <c r="A95" s="1" t="s">
        <v>15</v>
      </c>
      <c r="B95" s="15">
        <v>37310.16</v>
      </c>
      <c r="C95" s="16">
        <v>196626.78</v>
      </c>
      <c r="D95" s="15">
        <v>17556.61</v>
      </c>
      <c r="E95" s="16">
        <v>61703.44</v>
      </c>
      <c r="F95" s="13">
        <f t="shared" si="8"/>
        <v>54866.770000000004</v>
      </c>
      <c r="G95" s="14">
        <f t="shared" si="9"/>
        <v>258330.22</v>
      </c>
      <c r="H95" s="15">
        <v>37432.68</v>
      </c>
      <c r="I95" s="16">
        <v>197757.22</v>
      </c>
      <c r="J95" s="15">
        <v>17567.77</v>
      </c>
      <c r="K95" s="16">
        <v>61888.68</v>
      </c>
      <c r="L95" s="11">
        <f t="shared" si="10"/>
        <v>55000.45</v>
      </c>
      <c r="M95" s="12">
        <f t="shared" si="11"/>
        <v>259645.9</v>
      </c>
      <c r="N95" s="15">
        <v>37643.77</v>
      </c>
      <c r="O95" s="16">
        <v>197171.36</v>
      </c>
      <c r="P95" s="15">
        <v>17574.13</v>
      </c>
      <c r="Q95" s="16">
        <v>62078.9</v>
      </c>
      <c r="R95" s="13">
        <f t="shared" si="12"/>
        <v>55217.899999999994</v>
      </c>
      <c r="S95" s="14">
        <f t="shared" si="13"/>
        <v>259250.25999999998</v>
      </c>
      <c r="T95" s="89">
        <f t="shared" si="14"/>
        <v>-549.1500000000087</v>
      </c>
      <c r="U95" s="89">
        <f t="shared" si="15"/>
        <v>5344.359999999986</v>
      </c>
    </row>
    <row r="96" spans="1:21" ht="12.75" thickBot="1" thickTop="1">
      <c r="A96" s="1" t="s">
        <v>16</v>
      </c>
      <c r="B96" s="15">
        <v>18379.77</v>
      </c>
      <c r="C96" s="16">
        <v>106997.72</v>
      </c>
      <c r="D96" s="15">
        <v>8490.77</v>
      </c>
      <c r="E96" s="16">
        <v>27097.88</v>
      </c>
      <c r="F96" s="13">
        <f t="shared" si="8"/>
        <v>26870.54</v>
      </c>
      <c r="G96" s="14">
        <f t="shared" si="9"/>
        <v>134095.6</v>
      </c>
      <c r="H96" s="15">
        <v>18597.77</v>
      </c>
      <c r="I96" s="16">
        <v>109394.81</v>
      </c>
      <c r="J96" s="15">
        <v>8520</v>
      </c>
      <c r="K96" s="16">
        <v>27278.04</v>
      </c>
      <c r="L96" s="11">
        <f t="shared" si="10"/>
        <v>27117.77</v>
      </c>
      <c r="M96" s="12">
        <f t="shared" si="11"/>
        <v>136672.85</v>
      </c>
      <c r="N96" s="15">
        <v>19055.5</v>
      </c>
      <c r="O96" s="16">
        <v>110288.27</v>
      </c>
      <c r="P96" s="15">
        <v>8538.09</v>
      </c>
      <c r="Q96" s="16">
        <v>27370.45</v>
      </c>
      <c r="R96" s="13">
        <f t="shared" si="12"/>
        <v>27593.59</v>
      </c>
      <c r="S96" s="14">
        <f t="shared" si="13"/>
        <v>137658.72</v>
      </c>
      <c r="T96" s="89">
        <f t="shared" si="14"/>
        <v>1077.1899999999987</v>
      </c>
      <c r="U96" s="89">
        <f t="shared" si="15"/>
        <v>10338.76999999999</v>
      </c>
    </row>
    <row r="97" spans="1:21" ht="12.75" thickBot="1" thickTop="1">
      <c r="A97" s="1" t="s">
        <v>17</v>
      </c>
      <c r="B97" s="15">
        <v>19553.38</v>
      </c>
      <c r="C97" s="16">
        <v>124413.05</v>
      </c>
      <c r="D97" s="15">
        <v>12282.27</v>
      </c>
      <c r="E97" s="16">
        <v>39825.11</v>
      </c>
      <c r="F97" s="13">
        <f t="shared" si="8"/>
        <v>31835.65</v>
      </c>
      <c r="G97" s="14">
        <f t="shared" si="9"/>
        <v>164238.16</v>
      </c>
      <c r="H97" s="15">
        <v>19558.77</v>
      </c>
      <c r="I97" s="16">
        <v>126455.59</v>
      </c>
      <c r="J97" s="15">
        <v>12285.63</v>
      </c>
      <c r="K97" s="16">
        <v>40147.27</v>
      </c>
      <c r="L97" s="11">
        <f t="shared" si="10"/>
        <v>31844.4</v>
      </c>
      <c r="M97" s="12">
        <f t="shared" si="11"/>
        <v>166602.86</v>
      </c>
      <c r="N97" s="15">
        <v>19733.36</v>
      </c>
      <c r="O97" s="16">
        <v>126595.54</v>
      </c>
      <c r="P97" s="15">
        <v>12283.54</v>
      </c>
      <c r="Q97" s="16">
        <v>40310.63</v>
      </c>
      <c r="R97" s="13">
        <f t="shared" si="12"/>
        <v>32016.9</v>
      </c>
      <c r="S97" s="14">
        <f t="shared" si="13"/>
        <v>166906.16999999998</v>
      </c>
      <c r="T97" s="89">
        <f t="shared" si="14"/>
        <v>112.45000000000073</v>
      </c>
      <c r="U97" s="89">
        <f t="shared" si="15"/>
        <v>6529.469999999972</v>
      </c>
    </row>
    <row r="98" spans="1:21" ht="12.75" thickBot="1" thickTop="1">
      <c r="A98" s="1" t="s">
        <v>18</v>
      </c>
      <c r="B98" s="15">
        <v>76703.55</v>
      </c>
      <c r="C98" s="16">
        <v>416958.83</v>
      </c>
      <c r="D98" s="15">
        <v>31279.94</v>
      </c>
      <c r="E98" s="16">
        <v>111483.44</v>
      </c>
      <c r="F98" s="13">
        <f t="shared" si="8"/>
        <v>107983.49</v>
      </c>
      <c r="G98" s="14">
        <f t="shared" si="9"/>
        <v>528442.27</v>
      </c>
      <c r="H98" s="15">
        <v>77429.13</v>
      </c>
      <c r="I98" s="16">
        <v>426002.45</v>
      </c>
      <c r="J98" s="15">
        <v>31412.27</v>
      </c>
      <c r="K98" s="16">
        <v>112391</v>
      </c>
      <c r="L98" s="11">
        <f t="shared" si="10"/>
        <v>108841.40000000001</v>
      </c>
      <c r="M98" s="12">
        <f t="shared" si="11"/>
        <v>538393.45</v>
      </c>
      <c r="N98" s="15">
        <v>79541.72</v>
      </c>
      <c r="O98" s="16">
        <v>433235.63</v>
      </c>
      <c r="P98" s="15">
        <v>31487.63</v>
      </c>
      <c r="Q98" s="16">
        <v>113145.68</v>
      </c>
      <c r="R98" s="13">
        <f t="shared" si="12"/>
        <v>111029.35</v>
      </c>
      <c r="S98" s="14">
        <f t="shared" si="13"/>
        <v>546381.31</v>
      </c>
      <c r="T98" s="89">
        <f t="shared" si="14"/>
        <v>3666.75</v>
      </c>
      <c r="U98" s="89">
        <f t="shared" si="15"/>
        <v>43145.01000000001</v>
      </c>
    </row>
    <row r="99" spans="1:21" ht="12.75" thickBot="1" thickTop="1">
      <c r="A99" s="1" t="s">
        <v>19</v>
      </c>
      <c r="B99" s="15">
        <v>81463.77</v>
      </c>
      <c r="C99" s="16">
        <v>482707.27</v>
      </c>
      <c r="D99" s="15">
        <v>33576.33</v>
      </c>
      <c r="E99" s="16">
        <v>106062.27</v>
      </c>
      <c r="F99" s="13">
        <f t="shared" si="8"/>
        <v>115040.1</v>
      </c>
      <c r="G99" s="14">
        <f t="shared" si="9"/>
        <v>588769.54</v>
      </c>
      <c r="H99" s="15">
        <v>81577.68</v>
      </c>
      <c r="I99" s="16">
        <v>487663.72</v>
      </c>
      <c r="J99" s="15">
        <v>33540.59</v>
      </c>
      <c r="K99" s="16">
        <v>106451.09</v>
      </c>
      <c r="L99" s="11">
        <f t="shared" si="10"/>
        <v>115118.26999999999</v>
      </c>
      <c r="M99" s="12">
        <f t="shared" si="11"/>
        <v>594114.8099999999</v>
      </c>
      <c r="N99" s="15">
        <v>82004.04</v>
      </c>
      <c r="O99" s="16">
        <v>485150.41</v>
      </c>
      <c r="P99" s="15">
        <v>33464.4</v>
      </c>
      <c r="Q99" s="16">
        <v>106543.04</v>
      </c>
      <c r="R99" s="13">
        <f t="shared" si="12"/>
        <v>115468.44</v>
      </c>
      <c r="S99" s="14">
        <f t="shared" si="13"/>
        <v>591693.45</v>
      </c>
      <c r="T99" s="89">
        <f t="shared" si="14"/>
        <v>-234.6600000000035</v>
      </c>
      <c r="U99" s="89">
        <f t="shared" si="15"/>
        <v>12798.949999999953</v>
      </c>
    </row>
    <row r="100" spans="1:21" ht="12.75" thickBot="1" thickTop="1">
      <c r="A100" s="2" t="s">
        <v>20</v>
      </c>
      <c r="B100" s="17">
        <v>355168.66</v>
      </c>
      <c r="C100" s="18">
        <v>1913156.5</v>
      </c>
      <c r="D100" s="17">
        <v>150815.61</v>
      </c>
      <c r="E100" s="18">
        <v>513712.27</v>
      </c>
      <c r="F100" s="115">
        <f t="shared" si="8"/>
        <v>505984.26999999996</v>
      </c>
      <c r="G100" s="121">
        <f t="shared" si="9"/>
        <v>2426868.77</v>
      </c>
      <c r="H100" s="17">
        <v>355380.4</v>
      </c>
      <c r="I100" s="18">
        <v>1941397.77</v>
      </c>
      <c r="J100" s="17">
        <v>151098.9</v>
      </c>
      <c r="K100" s="18">
        <v>516718.77</v>
      </c>
      <c r="L100" s="130">
        <f t="shared" si="10"/>
        <v>506479.30000000005</v>
      </c>
      <c r="M100" s="123">
        <f t="shared" si="11"/>
        <v>2458116.54</v>
      </c>
      <c r="N100" s="17">
        <v>355000.63</v>
      </c>
      <c r="O100" s="18">
        <v>1948378.9</v>
      </c>
      <c r="P100" s="17">
        <v>151167.54</v>
      </c>
      <c r="Q100" s="18">
        <v>518343.68</v>
      </c>
      <c r="R100" s="115">
        <f t="shared" si="12"/>
        <v>506168.17000000004</v>
      </c>
      <c r="S100" s="121">
        <f t="shared" si="13"/>
        <v>2466722.58</v>
      </c>
      <c r="T100" s="136">
        <f t="shared" si="14"/>
        <v>-3673.929999999935</v>
      </c>
      <c r="U100" s="136">
        <f t="shared" si="15"/>
        <v>109086.33000000007</v>
      </c>
    </row>
    <row r="101" spans="1:21" ht="12.75" thickBot="1" thickTop="1">
      <c r="A101" s="2" t="s">
        <v>21</v>
      </c>
      <c r="B101" s="17">
        <v>46343.88</v>
      </c>
      <c r="C101" s="18">
        <v>266966.89</v>
      </c>
      <c r="D101" s="17">
        <v>17190.33</v>
      </c>
      <c r="E101" s="18">
        <v>75342.94</v>
      </c>
      <c r="F101" s="115">
        <f t="shared" si="8"/>
        <v>63534.21</v>
      </c>
      <c r="G101" s="121">
        <f t="shared" si="9"/>
        <v>342309.83</v>
      </c>
      <c r="H101" s="17">
        <v>46732.77</v>
      </c>
      <c r="I101" s="18">
        <v>269116.81</v>
      </c>
      <c r="J101" s="17">
        <v>17214.45</v>
      </c>
      <c r="K101" s="18">
        <v>75461.95</v>
      </c>
      <c r="L101" s="130">
        <f t="shared" si="10"/>
        <v>63947.22</v>
      </c>
      <c r="M101" s="123">
        <f t="shared" si="11"/>
        <v>344578.76</v>
      </c>
      <c r="N101" s="17">
        <v>47423.59</v>
      </c>
      <c r="O101" s="18">
        <v>271506.5</v>
      </c>
      <c r="P101" s="17">
        <v>17216.59</v>
      </c>
      <c r="Q101" s="18">
        <v>75544.18</v>
      </c>
      <c r="R101" s="115">
        <f t="shared" si="12"/>
        <v>64640.17999999999</v>
      </c>
      <c r="S101" s="121">
        <f t="shared" si="13"/>
        <v>347050.68</v>
      </c>
      <c r="T101" s="136">
        <f t="shared" si="14"/>
        <v>866.8799999999901</v>
      </c>
      <c r="U101" s="136">
        <f t="shared" si="15"/>
        <v>6465.479999999981</v>
      </c>
    </row>
    <row r="102" spans="1:21" ht="12.75" thickBot="1" thickTop="1">
      <c r="A102" s="2" t="s">
        <v>22</v>
      </c>
      <c r="B102" s="17">
        <v>24758.44</v>
      </c>
      <c r="C102" s="18">
        <v>157677.49</v>
      </c>
      <c r="D102" s="17">
        <v>9803.44</v>
      </c>
      <c r="E102" s="18">
        <v>41981.77</v>
      </c>
      <c r="F102" s="115">
        <f t="shared" si="8"/>
        <v>34561.88</v>
      </c>
      <c r="G102" s="121">
        <f t="shared" si="9"/>
        <v>199659.25999999998</v>
      </c>
      <c r="H102" s="17">
        <v>24959.36</v>
      </c>
      <c r="I102" s="18">
        <v>158956.27</v>
      </c>
      <c r="J102" s="17">
        <v>9811.77</v>
      </c>
      <c r="K102" s="18">
        <v>42082.41</v>
      </c>
      <c r="L102" s="130">
        <f t="shared" si="10"/>
        <v>34771.130000000005</v>
      </c>
      <c r="M102" s="123">
        <f t="shared" si="11"/>
        <v>201038.68</v>
      </c>
      <c r="N102" s="17">
        <v>25615.63</v>
      </c>
      <c r="O102" s="18">
        <v>161201.49</v>
      </c>
      <c r="P102" s="17">
        <v>9838.63</v>
      </c>
      <c r="Q102" s="18">
        <v>42186.31</v>
      </c>
      <c r="R102" s="115">
        <f t="shared" si="12"/>
        <v>35454.26</v>
      </c>
      <c r="S102" s="121">
        <f t="shared" si="13"/>
        <v>203387.8</v>
      </c>
      <c r="T102" s="136">
        <f t="shared" si="14"/>
        <v>544.6100000000006</v>
      </c>
      <c r="U102" s="136">
        <f t="shared" si="15"/>
        <v>4990.600000000006</v>
      </c>
    </row>
    <row r="103" spans="1:21" ht="12.75" thickBot="1" thickTop="1">
      <c r="A103" s="2" t="s">
        <v>23</v>
      </c>
      <c r="B103" s="17">
        <v>12991.11</v>
      </c>
      <c r="C103" s="18">
        <v>90641.22</v>
      </c>
      <c r="D103" s="17">
        <v>5946.44</v>
      </c>
      <c r="E103" s="18">
        <v>26272.94</v>
      </c>
      <c r="F103" s="115">
        <f t="shared" si="8"/>
        <v>18937.55</v>
      </c>
      <c r="G103" s="121">
        <f t="shared" si="9"/>
        <v>116914.16</v>
      </c>
      <c r="H103" s="17">
        <v>13080.18</v>
      </c>
      <c r="I103" s="18">
        <v>91616.9</v>
      </c>
      <c r="J103" s="17">
        <v>5941.77</v>
      </c>
      <c r="K103" s="18">
        <v>26358.09</v>
      </c>
      <c r="L103" s="130">
        <f t="shared" si="10"/>
        <v>19021.95</v>
      </c>
      <c r="M103" s="123">
        <f t="shared" si="11"/>
        <v>117974.98999999999</v>
      </c>
      <c r="N103" s="17">
        <v>13174.9</v>
      </c>
      <c r="O103" s="18">
        <v>91290.68</v>
      </c>
      <c r="P103" s="17">
        <v>5950.77</v>
      </c>
      <c r="Q103" s="18">
        <v>26370</v>
      </c>
      <c r="R103" s="115">
        <f t="shared" si="12"/>
        <v>19125.67</v>
      </c>
      <c r="S103" s="121">
        <f t="shared" si="13"/>
        <v>117660.68</v>
      </c>
      <c r="T103" s="136">
        <f t="shared" si="14"/>
        <v>256.7699999999968</v>
      </c>
      <c r="U103" s="136">
        <f t="shared" si="15"/>
        <v>1848.7299999999814</v>
      </c>
    </row>
    <row r="104" spans="1:21" ht="12.75" thickBot="1" thickTop="1">
      <c r="A104" s="2" t="s">
        <v>24</v>
      </c>
      <c r="B104" s="17">
        <v>75861.66</v>
      </c>
      <c r="C104" s="18">
        <v>366257.83</v>
      </c>
      <c r="D104" s="17">
        <v>28255.88</v>
      </c>
      <c r="E104" s="18">
        <v>97698.66</v>
      </c>
      <c r="F104" s="115">
        <f t="shared" si="8"/>
        <v>104117.54000000001</v>
      </c>
      <c r="G104" s="121">
        <f t="shared" si="9"/>
        <v>463956.49</v>
      </c>
      <c r="H104" s="17">
        <v>76666.54</v>
      </c>
      <c r="I104" s="18">
        <v>370287.95</v>
      </c>
      <c r="J104" s="17">
        <v>28289.68</v>
      </c>
      <c r="K104" s="18">
        <v>98052.4</v>
      </c>
      <c r="L104" s="130">
        <f t="shared" si="10"/>
        <v>104956.22</v>
      </c>
      <c r="M104" s="123">
        <f t="shared" si="11"/>
        <v>468340.35</v>
      </c>
      <c r="N104" s="17">
        <v>77252.09</v>
      </c>
      <c r="O104" s="18">
        <v>371351.95</v>
      </c>
      <c r="P104" s="17">
        <v>28320.13</v>
      </c>
      <c r="Q104" s="18">
        <v>98244.04</v>
      </c>
      <c r="R104" s="115">
        <f t="shared" si="12"/>
        <v>105572.22</v>
      </c>
      <c r="S104" s="121">
        <f t="shared" si="13"/>
        <v>469595.99</v>
      </c>
      <c r="T104" s="136">
        <f t="shared" si="14"/>
        <v>1860.0699999999924</v>
      </c>
      <c r="U104" s="136">
        <f t="shared" si="15"/>
        <v>15480.589999999967</v>
      </c>
    </row>
    <row r="105" spans="1:21" ht="12.75" thickBot="1" thickTop="1">
      <c r="A105" s="1" t="s">
        <v>25</v>
      </c>
      <c r="B105" s="15">
        <v>96393.05</v>
      </c>
      <c r="C105" s="16">
        <v>463490.61</v>
      </c>
      <c r="D105" s="15">
        <v>35952.05</v>
      </c>
      <c r="E105" s="16">
        <v>125243</v>
      </c>
      <c r="F105" s="13">
        <f t="shared" si="8"/>
        <v>132345.1</v>
      </c>
      <c r="G105" s="14">
        <f t="shared" si="9"/>
        <v>588733.61</v>
      </c>
      <c r="H105" s="15">
        <v>96912.36</v>
      </c>
      <c r="I105" s="16">
        <v>471046.5</v>
      </c>
      <c r="J105" s="15">
        <v>36071.36</v>
      </c>
      <c r="K105" s="16">
        <v>125928.22</v>
      </c>
      <c r="L105" s="11">
        <f t="shared" si="10"/>
        <v>132983.72</v>
      </c>
      <c r="M105" s="12">
        <f t="shared" si="11"/>
        <v>596974.72</v>
      </c>
      <c r="N105" s="15">
        <v>99045.77</v>
      </c>
      <c r="O105" s="16">
        <v>479174.18</v>
      </c>
      <c r="P105" s="15">
        <v>36190.09</v>
      </c>
      <c r="Q105" s="16">
        <v>126561.99</v>
      </c>
      <c r="R105" s="13">
        <f t="shared" si="12"/>
        <v>135235.86</v>
      </c>
      <c r="S105" s="14">
        <f t="shared" si="13"/>
        <v>605736.17</v>
      </c>
      <c r="T105" s="89">
        <f t="shared" si="14"/>
        <v>4183.959999999992</v>
      </c>
      <c r="U105" s="136">
        <f t="shared" si="15"/>
        <v>32720.670000000042</v>
      </c>
    </row>
    <row r="106" spans="1:21" ht="12.75" thickBot="1" thickTop="1">
      <c r="A106" s="1" t="s">
        <v>26</v>
      </c>
      <c r="B106" s="15">
        <v>29424.38</v>
      </c>
      <c r="C106" s="16">
        <v>164344.55</v>
      </c>
      <c r="D106" s="15">
        <v>11092.94</v>
      </c>
      <c r="E106" s="16">
        <v>41400.77</v>
      </c>
      <c r="F106" s="13">
        <f t="shared" si="8"/>
        <v>40517.32</v>
      </c>
      <c r="G106" s="14">
        <f t="shared" si="9"/>
        <v>205745.31999999998</v>
      </c>
      <c r="H106" s="15">
        <v>28553.31</v>
      </c>
      <c r="I106" s="16">
        <v>165144.86</v>
      </c>
      <c r="J106" s="15">
        <v>11125.09</v>
      </c>
      <c r="K106" s="16">
        <v>41550.95</v>
      </c>
      <c r="L106" s="11">
        <f t="shared" si="10"/>
        <v>39678.4</v>
      </c>
      <c r="M106" s="12">
        <f t="shared" si="11"/>
        <v>206695.81</v>
      </c>
      <c r="N106" s="15">
        <v>28387.54</v>
      </c>
      <c r="O106" s="16">
        <v>167179.09</v>
      </c>
      <c r="P106" s="15">
        <v>11147.9</v>
      </c>
      <c r="Q106" s="16">
        <v>41621.95</v>
      </c>
      <c r="R106" s="13">
        <f t="shared" si="12"/>
        <v>39535.44</v>
      </c>
      <c r="S106" s="14">
        <f t="shared" si="13"/>
        <v>208801.03999999998</v>
      </c>
      <c r="T106" s="89">
        <f t="shared" si="14"/>
        <v>-5132.909999999996</v>
      </c>
      <c r="U106" s="89">
        <f t="shared" si="15"/>
        <v>3377.439999999973</v>
      </c>
    </row>
    <row r="107" spans="1:21" ht="12.75" thickBot="1" thickTop="1">
      <c r="A107" s="1" t="s">
        <v>27</v>
      </c>
      <c r="B107" s="15">
        <v>142015.55</v>
      </c>
      <c r="C107" s="16">
        <v>708943</v>
      </c>
      <c r="D107" s="15">
        <v>48194.33</v>
      </c>
      <c r="E107" s="16">
        <v>174354.94</v>
      </c>
      <c r="F107" s="13">
        <f t="shared" si="8"/>
        <v>190209.88</v>
      </c>
      <c r="G107" s="14">
        <f t="shared" si="9"/>
        <v>883297.94</v>
      </c>
      <c r="H107" s="15">
        <v>141749.72</v>
      </c>
      <c r="I107" s="16">
        <v>714564.27</v>
      </c>
      <c r="J107" s="15">
        <v>48266.27</v>
      </c>
      <c r="K107" s="16">
        <v>174985.27</v>
      </c>
      <c r="L107" s="11">
        <f t="shared" si="10"/>
        <v>190015.99</v>
      </c>
      <c r="M107" s="12">
        <f t="shared" si="11"/>
        <v>889549.54</v>
      </c>
      <c r="N107" s="15">
        <v>140997</v>
      </c>
      <c r="O107" s="16">
        <v>713022.86</v>
      </c>
      <c r="P107" s="15">
        <v>48297.68</v>
      </c>
      <c r="Q107" s="16">
        <v>175179.72</v>
      </c>
      <c r="R107" s="13">
        <f t="shared" si="12"/>
        <v>189294.68</v>
      </c>
      <c r="S107" s="14">
        <f t="shared" si="13"/>
        <v>888202.58</v>
      </c>
      <c r="T107" s="89">
        <f t="shared" si="14"/>
        <v>-8067.7699999999895</v>
      </c>
      <c r="U107" s="89">
        <f t="shared" si="15"/>
        <v>10540.279999999912</v>
      </c>
    </row>
    <row r="108" spans="1:21" ht="12.75" thickBot="1" thickTop="1">
      <c r="A108" s="2" t="s">
        <v>28</v>
      </c>
      <c r="B108" s="17">
        <v>267833</v>
      </c>
      <c r="C108" s="18">
        <v>1336778.16</v>
      </c>
      <c r="D108" s="17">
        <v>95239.33</v>
      </c>
      <c r="E108" s="18">
        <v>340998.72</v>
      </c>
      <c r="F108" s="115">
        <f t="shared" si="8"/>
        <v>363072.33</v>
      </c>
      <c r="G108" s="121">
        <f t="shared" si="9"/>
        <v>1677776.88</v>
      </c>
      <c r="H108" s="17">
        <v>267215.4</v>
      </c>
      <c r="I108" s="18">
        <v>1350755.63</v>
      </c>
      <c r="J108" s="17">
        <v>95462.72</v>
      </c>
      <c r="K108" s="18">
        <v>342464.45</v>
      </c>
      <c r="L108" s="130">
        <f t="shared" si="10"/>
        <v>362678.12</v>
      </c>
      <c r="M108" s="123">
        <f t="shared" si="11"/>
        <v>1693220.0799999998</v>
      </c>
      <c r="N108" s="17">
        <v>268430.31</v>
      </c>
      <c r="O108" s="18">
        <v>1359376.13</v>
      </c>
      <c r="P108" s="17">
        <v>95635.68</v>
      </c>
      <c r="Q108" s="18">
        <v>343363.68</v>
      </c>
      <c r="R108" s="115">
        <f t="shared" si="12"/>
        <v>364065.99</v>
      </c>
      <c r="S108" s="121">
        <f t="shared" si="13"/>
        <v>1702739.8099999998</v>
      </c>
      <c r="T108" s="136">
        <f t="shared" si="14"/>
        <v>-9016.709999999963</v>
      </c>
      <c r="U108" s="136">
        <f t="shared" si="15"/>
        <v>46638.409999999916</v>
      </c>
    </row>
    <row r="109" spans="1:21" ht="12.75" thickBot="1" thickTop="1">
      <c r="A109" s="1" t="s">
        <v>29</v>
      </c>
      <c r="B109" s="15">
        <v>9707</v>
      </c>
      <c r="C109" s="16">
        <v>63876.05</v>
      </c>
      <c r="D109" s="15">
        <v>3623.83</v>
      </c>
      <c r="E109" s="16">
        <v>22586</v>
      </c>
      <c r="F109" s="13">
        <f t="shared" si="8"/>
        <v>13330.83</v>
      </c>
      <c r="G109" s="14">
        <f t="shared" si="9"/>
        <v>86462.05</v>
      </c>
      <c r="H109" s="15">
        <v>10121.04</v>
      </c>
      <c r="I109" s="16">
        <v>63973</v>
      </c>
      <c r="J109" s="15">
        <v>3621.4</v>
      </c>
      <c r="K109" s="16">
        <v>22574.86</v>
      </c>
      <c r="L109" s="11">
        <f t="shared" si="10"/>
        <v>13742.44</v>
      </c>
      <c r="M109" s="12">
        <f t="shared" si="11"/>
        <v>86547.86</v>
      </c>
      <c r="N109" s="15">
        <v>11110.86</v>
      </c>
      <c r="O109" s="16">
        <v>65932.09</v>
      </c>
      <c r="P109" s="15">
        <v>3624.18</v>
      </c>
      <c r="Q109" s="16">
        <v>22669.72</v>
      </c>
      <c r="R109" s="13">
        <f t="shared" si="12"/>
        <v>14735.04</v>
      </c>
      <c r="S109" s="14">
        <f t="shared" si="13"/>
        <v>88601.81</v>
      </c>
      <c r="T109" s="89">
        <f t="shared" si="14"/>
        <v>1400.9400000000023</v>
      </c>
      <c r="U109" s="89">
        <f t="shared" si="15"/>
        <v>2662.459999999992</v>
      </c>
    </row>
    <row r="110" spans="1:21" ht="12.75" thickBot="1" thickTop="1">
      <c r="A110" s="1" t="s">
        <v>30</v>
      </c>
      <c r="B110" s="15">
        <v>4386.27</v>
      </c>
      <c r="C110" s="16">
        <v>36475.44</v>
      </c>
      <c r="D110" s="15">
        <v>2375.05</v>
      </c>
      <c r="E110" s="16">
        <v>13715.38</v>
      </c>
      <c r="F110" s="13">
        <f t="shared" si="8"/>
        <v>6761.320000000001</v>
      </c>
      <c r="G110" s="14">
        <f t="shared" si="9"/>
        <v>50190.82</v>
      </c>
      <c r="H110" s="15">
        <v>4395.13</v>
      </c>
      <c r="I110" s="16">
        <v>36860.91</v>
      </c>
      <c r="J110" s="15">
        <v>2376.54</v>
      </c>
      <c r="K110" s="16">
        <v>13730.9</v>
      </c>
      <c r="L110" s="11">
        <f t="shared" si="10"/>
        <v>6771.67</v>
      </c>
      <c r="M110" s="12">
        <f t="shared" si="11"/>
        <v>50591.810000000005</v>
      </c>
      <c r="N110" s="15">
        <v>4483.95</v>
      </c>
      <c r="O110" s="16">
        <v>37444.45</v>
      </c>
      <c r="P110" s="15">
        <v>2382.27</v>
      </c>
      <c r="Q110" s="16">
        <v>13759.68</v>
      </c>
      <c r="R110" s="13">
        <f t="shared" si="12"/>
        <v>6866.219999999999</v>
      </c>
      <c r="S110" s="14">
        <f t="shared" si="13"/>
        <v>51204.13</v>
      </c>
      <c r="T110" s="89">
        <f t="shared" si="14"/>
        <v>120.41999999999916</v>
      </c>
      <c r="U110" s="89">
        <f t="shared" si="15"/>
        <v>1815.0299999999988</v>
      </c>
    </row>
    <row r="111" spans="1:21" ht="12.75" thickBot="1" thickTop="1">
      <c r="A111" s="1" t="s">
        <v>31</v>
      </c>
      <c r="B111" s="15">
        <v>48183.44</v>
      </c>
      <c r="C111" s="16">
        <v>311866.5</v>
      </c>
      <c r="D111" s="15">
        <v>15846.22</v>
      </c>
      <c r="E111" s="16">
        <v>69077.66</v>
      </c>
      <c r="F111" s="13">
        <f t="shared" si="8"/>
        <v>64029.66</v>
      </c>
      <c r="G111" s="14">
        <f t="shared" si="9"/>
        <v>380944.16000000003</v>
      </c>
      <c r="H111" s="15">
        <v>48764.5</v>
      </c>
      <c r="I111" s="16">
        <v>315193.04</v>
      </c>
      <c r="J111" s="15">
        <v>15890.45</v>
      </c>
      <c r="K111" s="16">
        <v>69273.59</v>
      </c>
      <c r="L111" s="11">
        <f t="shared" si="10"/>
        <v>64654.95</v>
      </c>
      <c r="M111" s="12">
        <f t="shared" si="11"/>
        <v>384466.63</v>
      </c>
      <c r="N111" s="15">
        <v>49493.59</v>
      </c>
      <c r="O111" s="16">
        <v>315765.99</v>
      </c>
      <c r="P111" s="15">
        <v>16013.31</v>
      </c>
      <c r="Q111" s="16">
        <v>69398.31</v>
      </c>
      <c r="R111" s="13">
        <f t="shared" si="12"/>
        <v>65506.899999999994</v>
      </c>
      <c r="S111" s="14">
        <f t="shared" si="13"/>
        <v>385164.3</v>
      </c>
      <c r="T111" s="89">
        <f t="shared" si="14"/>
        <v>110.39999999999418</v>
      </c>
      <c r="U111" s="89">
        <f t="shared" si="15"/>
        <v>8180.600000000035</v>
      </c>
    </row>
    <row r="112" spans="1:21" ht="12.75" thickBot="1" thickTop="1">
      <c r="A112" s="2" t="s">
        <v>32</v>
      </c>
      <c r="B112" s="17">
        <v>62276.72</v>
      </c>
      <c r="C112" s="18">
        <v>412218</v>
      </c>
      <c r="D112" s="17">
        <v>21845.11</v>
      </c>
      <c r="E112" s="18">
        <v>105379.05</v>
      </c>
      <c r="F112" s="115">
        <f t="shared" si="8"/>
        <v>84121.83</v>
      </c>
      <c r="G112" s="121">
        <f t="shared" si="9"/>
        <v>517597.05</v>
      </c>
      <c r="H112" s="17">
        <v>63280.68</v>
      </c>
      <c r="I112" s="18">
        <v>416026.95</v>
      </c>
      <c r="J112" s="17">
        <v>21888.4</v>
      </c>
      <c r="K112" s="18">
        <v>105579.36</v>
      </c>
      <c r="L112" s="130">
        <f t="shared" si="10"/>
        <v>85169.08</v>
      </c>
      <c r="M112" s="123">
        <f t="shared" si="11"/>
        <v>521606.31</v>
      </c>
      <c r="N112" s="17">
        <v>65088.4</v>
      </c>
      <c r="O112" s="18">
        <v>419142.54</v>
      </c>
      <c r="P112" s="17">
        <v>22019.77</v>
      </c>
      <c r="Q112" s="18">
        <v>105827.72</v>
      </c>
      <c r="R112" s="115">
        <f t="shared" si="12"/>
        <v>87108.17</v>
      </c>
      <c r="S112" s="121">
        <f t="shared" si="13"/>
        <v>524970.26</v>
      </c>
      <c r="T112" s="136">
        <f t="shared" si="14"/>
        <v>1631.770000000004</v>
      </c>
      <c r="U112" s="136">
        <f t="shared" si="15"/>
        <v>12658.110000000044</v>
      </c>
    </row>
    <row r="113" spans="1:21" ht="12.75" thickBot="1" thickTop="1">
      <c r="A113" s="1" t="s">
        <v>33</v>
      </c>
      <c r="B113" s="15">
        <v>14278.66</v>
      </c>
      <c r="C113" s="16">
        <v>88237.22</v>
      </c>
      <c r="D113" s="15">
        <v>8171.11</v>
      </c>
      <c r="E113" s="16">
        <v>29692.83</v>
      </c>
      <c r="F113" s="13">
        <f t="shared" si="8"/>
        <v>22449.77</v>
      </c>
      <c r="G113" s="14">
        <f t="shared" si="9"/>
        <v>117930.05</v>
      </c>
      <c r="H113" s="15">
        <v>14389.04</v>
      </c>
      <c r="I113" s="16">
        <v>89367.59</v>
      </c>
      <c r="J113" s="15">
        <v>8182.36</v>
      </c>
      <c r="K113" s="16">
        <v>29864.86</v>
      </c>
      <c r="L113" s="11">
        <f t="shared" si="10"/>
        <v>22571.4</v>
      </c>
      <c r="M113" s="12">
        <f t="shared" si="11"/>
        <v>119232.45</v>
      </c>
      <c r="N113" s="15">
        <v>14709</v>
      </c>
      <c r="O113" s="16">
        <v>91100.54</v>
      </c>
      <c r="P113" s="15">
        <v>8165.27</v>
      </c>
      <c r="Q113" s="16">
        <v>29994.68</v>
      </c>
      <c r="R113" s="13">
        <f t="shared" si="12"/>
        <v>22874.27</v>
      </c>
      <c r="S113" s="14">
        <f t="shared" si="13"/>
        <v>121095.22</v>
      </c>
      <c r="T113" s="89">
        <f t="shared" si="14"/>
        <v>115.11999999999898</v>
      </c>
      <c r="U113" s="89">
        <f t="shared" si="15"/>
        <v>3749.7699999999895</v>
      </c>
    </row>
    <row r="114" spans="1:21" ht="12.75" thickBot="1" thickTop="1">
      <c r="A114" s="1" t="s">
        <v>34</v>
      </c>
      <c r="B114" s="15">
        <v>16635.72</v>
      </c>
      <c r="C114" s="16">
        <v>108139.77</v>
      </c>
      <c r="D114" s="15">
        <v>9567.44</v>
      </c>
      <c r="E114" s="16">
        <v>35670.66</v>
      </c>
      <c r="F114" s="13">
        <f t="shared" si="8"/>
        <v>26203.160000000003</v>
      </c>
      <c r="G114" s="14">
        <f t="shared" si="9"/>
        <v>143810.43</v>
      </c>
      <c r="H114" s="15">
        <v>16740.95</v>
      </c>
      <c r="I114" s="16">
        <v>109677.59</v>
      </c>
      <c r="J114" s="15">
        <v>9598.63</v>
      </c>
      <c r="K114" s="16">
        <v>35782.31</v>
      </c>
      <c r="L114" s="11">
        <f t="shared" si="10"/>
        <v>26339.58</v>
      </c>
      <c r="M114" s="12">
        <f t="shared" si="11"/>
        <v>145459.9</v>
      </c>
      <c r="N114" s="15">
        <v>17190.18</v>
      </c>
      <c r="O114" s="16">
        <v>111098.81</v>
      </c>
      <c r="P114" s="15">
        <v>9590.18</v>
      </c>
      <c r="Q114" s="16">
        <v>35869.45</v>
      </c>
      <c r="R114" s="13">
        <f t="shared" si="12"/>
        <v>26780.36</v>
      </c>
      <c r="S114" s="14">
        <f t="shared" si="13"/>
        <v>146968.26</v>
      </c>
      <c r="T114" s="89">
        <f t="shared" si="14"/>
        <v>483.4599999999991</v>
      </c>
      <c r="U114" s="89">
        <f t="shared" si="15"/>
        <v>4467.559999999998</v>
      </c>
    </row>
    <row r="115" spans="1:21" ht="12.75" thickBot="1" thickTop="1">
      <c r="A115" s="1" t="s">
        <v>35</v>
      </c>
      <c r="B115" s="15">
        <v>6504.22</v>
      </c>
      <c r="C115" s="16">
        <v>44889.16</v>
      </c>
      <c r="D115" s="15">
        <v>3867.05</v>
      </c>
      <c r="E115" s="16">
        <v>19442.89</v>
      </c>
      <c r="F115" s="13">
        <f t="shared" si="8"/>
        <v>10371.27</v>
      </c>
      <c r="G115" s="14">
        <f t="shared" si="9"/>
        <v>64332.05</v>
      </c>
      <c r="H115" s="15">
        <v>6530.86</v>
      </c>
      <c r="I115" s="16">
        <v>45493.59</v>
      </c>
      <c r="J115" s="15">
        <v>3877.4</v>
      </c>
      <c r="K115" s="16">
        <v>19502.41</v>
      </c>
      <c r="L115" s="11">
        <f t="shared" si="10"/>
        <v>10408.26</v>
      </c>
      <c r="M115" s="12">
        <f t="shared" si="11"/>
        <v>64996</v>
      </c>
      <c r="N115" s="15">
        <v>6668.86</v>
      </c>
      <c r="O115" s="16">
        <v>46559.9</v>
      </c>
      <c r="P115" s="15">
        <v>3882.68</v>
      </c>
      <c r="Q115" s="16">
        <v>19555.31</v>
      </c>
      <c r="R115" s="13">
        <f t="shared" si="12"/>
        <v>10551.539999999999</v>
      </c>
      <c r="S115" s="14">
        <f t="shared" si="13"/>
        <v>66115.21</v>
      </c>
      <c r="T115" s="89">
        <f t="shared" si="14"/>
        <v>264.8399999999983</v>
      </c>
      <c r="U115" s="89">
        <f t="shared" si="15"/>
        <v>2114.4100000000035</v>
      </c>
    </row>
    <row r="116" spans="1:21" ht="12.75" thickBot="1" thickTop="1">
      <c r="A116" s="1" t="s">
        <v>36</v>
      </c>
      <c r="B116" s="15">
        <v>9284.55</v>
      </c>
      <c r="C116" s="16">
        <v>68005.72</v>
      </c>
      <c r="D116" s="15">
        <v>3186.77</v>
      </c>
      <c r="E116" s="16">
        <v>14719.94</v>
      </c>
      <c r="F116" s="13">
        <f t="shared" si="8"/>
        <v>12471.32</v>
      </c>
      <c r="G116" s="14">
        <f t="shared" si="9"/>
        <v>82725.66</v>
      </c>
      <c r="H116" s="15">
        <v>9301.31</v>
      </c>
      <c r="I116" s="16">
        <v>69283.81</v>
      </c>
      <c r="J116" s="15">
        <v>3198.95</v>
      </c>
      <c r="K116" s="16">
        <v>14823.13</v>
      </c>
      <c r="L116" s="11">
        <f t="shared" si="10"/>
        <v>12500.259999999998</v>
      </c>
      <c r="M116" s="12">
        <f t="shared" si="11"/>
        <v>84106.94</v>
      </c>
      <c r="N116" s="15">
        <v>9386.13</v>
      </c>
      <c r="O116" s="16">
        <v>70113.45</v>
      </c>
      <c r="P116" s="15">
        <v>3198.22</v>
      </c>
      <c r="Q116" s="16">
        <v>14882.45</v>
      </c>
      <c r="R116" s="13">
        <f t="shared" si="12"/>
        <v>12584.349999999999</v>
      </c>
      <c r="S116" s="14">
        <f t="shared" si="13"/>
        <v>84995.9</v>
      </c>
      <c r="T116" s="89">
        <f t="shared" si="14"/>
        <v>56.149999999999636</v>
      </c>
      <c r="U116" s="89">
        <f t="shared" si="15"/>
        <v>1605.3500000000058</v>
      </c>
    </row>
    <row r="117" spans="1:21" ht="12.75" thickBot="1" thickTop="1">
      <c r="A117" s="1" t="s">
        <v>37</v>
      </c>
      <c r="B117" s="15">
        <v>24011.22</v>
      </c>
      <c r="C117" s="16">
        <v>153261.99</v>
      </c>
      <c r="D117" s="15">
        <v>12451.22</v>
      </c>
      <c r="E117" s="16">
        <v>49401.44</v>
      </c>
      <c r="F117" s="13">
        <f t="shared" si="8"/>
        <v>36462.44</v>
      </c>
      <c r="G117" s="14">
        <f t="shared" si="9"/>
        <v>202663.43</v>
      </c>
      <c r="H117" s="15">
        <v>24031.63</v>
      </c>
      <c r="I117" s="16">
        <v>155092.36</v>
      </c>
      <c r="J117" s="15">
        <v>12500.36</v>
      </c>
      <c r="K117" s="16">
        <v>49644.45</v>
      </c>
      <c r="L117" s="11">
        <f t="shared" si="10"/>
        <v>36531.990000000005</v>
      </c>
      <c r="M117" s="12">
        <f t="shared" si="11"/>
        <v>204736.81</v>
      </c>
      <c r="N117" s="15">
        <v>24376.63</v>
      </c>
      <c r="O117" s="16">
        <v>157068</v>
      </c>
      <c r="P117" s="15">
        <v>12500.09</v>
      </c>
      <c r="Q117" s="16">
        <v>49669.09</v>
      </c>
      <c r="R117" s="13">
        <f t="shared" si="12"/>
        <v>36876.72</v>
      </c>
      <c r="S117" s="14">
        <f t="shared" si="13"/>
        <v>206737.09</v>
      </c>
      <c r="T117" s="89">
        <f t="shared" si="14"/>
        <v>373.8700000000026</v>
      </c>
      <c r="U117" s="89">
        <f t="shared" si="15"/>
        <v>5776.190000000002</v>
      </c>
    </row>
    <row r="118" spans="1:21" ht="12.75" thickBot="1" thickTop="1">
      <c r="A118" s="2" t="s">
        <v>38</v>
      </c>
      <c r="B118" s="17">
        <v>70714.38</v>
      </c>
      <c r="C118" s="18">
        <v>462533.89</v>
      </c>
      <c r="D118" s="17">
        <v>37243.61</v>
      </c>
      <c r="E118" s="18">
        <v>148927.77</v>
      </c>
      <c r="F118" s="115">
        <f t="shared" si="8"/>
        <v>107957.99</v>
      </c>
      <c r="G118" s="121">
        <f t="shared" si="9"/>
        <v>611461.66</v>
      </c>
      <c r="H118" s="17">
        <v>70993.81</v>
      </c>
      <c r="I118" s="18">
        <v>468914.95</v>
      </c>
      <c r="J118" s="17">
        <v>37357.72</v>
      </c>
      <c r="K118" s="18">
        <v>149617.17</v>
      </c>
      <c r="L118" s="130">
        <f t="shared" si="10"/>
        <v>108351.53</v>
      </c>
      <c r="M118" s="123">
        <f t="shared" si="11"/>
        <v>618532.12</v>
      </c>
      <c r="N118" s="17">
        <v>72330.81</v>
      </c>
      <c r="O118" s="18">
        <v>475940.72</v>
      </c>
      <c r="P118" s="17">
        <v>37336.45</v>
      </c>
      <c r="Q118" s="18">
        <v>149970.99</v>
      </c>
      <c r="R118" s="115">
        <f t="shared" si="12"/>
        <v>109667.26</v>
      </c>
      <c r="S118" s="121">
        <f t="shared" si="13"/>
        <v>625911.71</v>
      </c>
      <c r="T118" s="136">
        <f t="shared" si="14"/>
        <v>1293.4600000000064</v>
      </c>
      <c r="U118" s="136">
        <f t="shared" si="15"/>
        <v>17713.310000000056</v>
      </c>
    </row>
    <row r="119" spans="1:21" ht="12.75" thickBot="1" thickTop="1">
      <c r="A119" s="1" t="s">
        <v>39</v>
      </c>
      <c r="B119" s="15">
        <v>64610.55</v>
      </c>
      <c r="C119" s="16">
        <v>325860.27</v>
      </c>
      <c r="D119" s="15">
        <v>16187.66</v>
      </c>
      <c r="E119" s="16">
        <v>60679.83</v>
      </c>
      <c r="F119" s="13">
        <f t="shared" si="8"/>
        <v>80798.21</v>
      </c>
      <c r="G119" s="14">
        <f t="shared" si="9"/>
        <v>386540.10000000003</v>
      </c>
      <c r="H119" s="15">
        <v>64818.77</v>
      </c>
      <c r="I119" s="16">
        <v>326400.41</v>
      </c>
      <c r="J119" s="15">
        <v>16168.36</v>
      </c>
      <c r="K119" s="16">
        <v>60732.31</v>
      </c>
      <c r="L119" s="11">
        <f t="shared" si="10"/>
        <v>80987.13</v>
      </c>
      <c r="M119" s="12">
        <f t="shared" si="11"/>
        <v>387132.72</v>
      </c>
      <c r="N119" s="15">
        <v>65272.9</v>
      </c>
      <c r="O119" s="16">
        <v>327139.68</v>
      </c>
      <c r="P119" s="15">
        <v>16163.68</v>
      </c>
      <c r="Q119" s="16">
        <v>60818.72</v>
      </c>
      <c r="R119" s="13">
        <f t="shared" si="12"/>
        <v>81436.58</v>
      </c>
      <c r="S119" s="14">
        <f t="shared" si="13"/>
        <v>387958.4</v>
      </c>
      <c r="T119" s="89">
        <f t="shared" si="14"/>
        <v>-1077.3199999999924</v>
      </c>
      <c r="U119" s="89">
        <f t="shared" si="15"/>
        <v>2465.7000000000116</v>
      </c>
    </row>
    <row r="120" spans="1:21" ht="12.75" thickBot="1" thickTop="1">
      <c r="A120" s="1" t="s">
        <v>40</v>
      </c>
      <c r="B120" s="15">
        <v>56222.44</v>
      </c>
      <c r="C120" s="16">
        <v>281212.94</v>
      </c>
      <c r="D120" s="15">
        <v>15613.88</v>
      </c>
      <c r="E120" s="16">
        <v>58309.66</v>
      </c>
      <c r="F120" s="13">
        <f t="shared" si="8"/>
        <v>71836.32</v>
      </c>
      <c r="G120" s="14">
        <f t="shared" si="9"/>
        <v>339522.6</v>
      </c>
      <c r="H120" s="15">
        <v>56295.5</v>
      </c>
      <c r="I120" s="16">
        <v>283466.9</v>
      </c>
      <c r="J120" s="15">
        <v>15590.04</v>
      </c>
      <c r="K120" s="16">
        <v>58429.54</v>
      </c>
      <c r="L120" s="11">
        <f t="shared" si="10"/>
        <v>71885.54000000001</v>
      </c>
      <c r="M120" s="12">
        <f t="shared" si="11"/>
        <v>341896.44</v>
      </c>
      <c r="N120" s="15">
        <v>56479.13</v>
      </c>
      <c r="O120" s="16">
        <v>284121.9</v>
      </c>
      <c r="P120" s="15">
        <v>15602.63</v>
      </c>
      <c r="Q120" s="16">
        <v>58558.81</v>
      </c>
      <c r="R120" s="13">
        <f t="shared" si="12"/>
        <v>72081.76</v>
      </c>
      <c r="S120" s="14">
        <f t="shared" si="13"/>
        <v>342680.71</v>
      </c>
      <c r="T120" s="89">
        <f t="shared" si="14"/>
        <v>-786.1900000000023</v>
      </c>
      <c r="U120" s="89">
        <f t="shared" si="15"/>
        <v>2881.7600000000675</v>
      </c>
    </row>
    <row r="121" spans="1:21" ht="12.75" thickBot="1" thickTop="1">
      <c r="A121" s="2" t="s">
        <v>41</v>
      </c>
      <c r="B121" s="17">
        <v>120833</v>
      </c>
      <c r="C121" s="18">
        <v>607073.22</v>
      </c>
      <c r="D121" s="17">
        <v>31801.55</v>
      </c>
      <c r="E121" s="18">
        <v>118989.5</v>
      </c>
      <c r="F121" s="115">
        <f t="shared" si="8"/>
        <v>152634.55</v>
      </c>
      <c r="G121" s="121">
        <f t="shared" si="9"/>
        <v>726062.72</v>
      </c>
      <c r="H121" s="17">
        <v>121114.27</v>
      </c>
      <c r="I121" s="18">
        <v>609867.31</v>
      </c>
      <c r="J121" s="17">
        <v>31758.4</v>
      </c>
      <c r="K121" s="18">
        <v>119161.86</v>
      </c>
      <c r="L121" s="130">
        <f t="shared" si="10"/>
        <v>152872.67</v>
      </c>
      <c r="M121" s="123">
        <f t="shared" si="11"/>
        <v>729029.17</v>
      </c>
      <c r="N121" s="17">
        <v>121752.04</v>
      </c>
      <c r="O121" s="18">
        <v>611261.59</v>
      </c>
      <c r="P121" s="17">
        <v>31766.31</v>
      </c>
      <c r="Q121" s="18">
        <v>119377.54</v>
      </c>
      <c r="R121" s="115">
        <f t="shared" si="12"/>
        <v>153518.35</v>
      </c>
      <c r="S121" s="121">
        <f t="shared" si="13"/>
        <v>730639.13</v>
      </c>
      <c r="T121" s="136">
        <f t="shared" si="14"/>
        <v>-1863.5</v>
      </c>
      <c r="U121" s="136">
        <f t="shared" si="15"/>
        <v>5347.479999999981</v>
      </c>
    </row>
    <row r="122" spans="1:21" ht="12.75" thickBot="1" thickTop="1">
      <c r="A122" s="2" t="s">
        <v>42</v>
      </c>
      <c r="B122" s="17">
        <v>25672.77</v>
      </c>
      <c r="C122" s="18">
        <v>208282.77</v>
      </c>
      <c r="D122" s="17">
        <v>10435.94</v>
      </c>
      <c r="E122" s="18">
        <v>47404.66</v>
      </c>
      <c r="F122" s="115">
        <f t="shared" si="8"/>
        <v>36108.71</v>
      </c>
      <c r="G122" s="121">
        <f t="shared" si="9"/>
        <v>255687.43</v>
      </c>
      <c r="H122" s="17">
        <v>25874.59</v>
      </c>
      <c r="I122" s="18">
        <v>210416.77</v>
      </c>
      <c r="J122" s="17">
        <v>10460.36</v>
      </c>
      <c r="K122" s="18">
        <v>47614.59</v>
      </c>
      <c r="L122" s="130">
        <f t="shared" si="10"/>
        <v>36334.95</v>
      </c>
      <c r="M122" s="123">
        <f t="shared" si="11"/>
        <v>258031.36</v>
      </c>
      <c r="N122" s="17">
        <v>26286.27</v>
      </c>
      <c r="O122" s="18">
        <v>210792.09</v>
      </c>
      <c r="P122" s="17">
        <v>10443.54</v>
      </c>
      <c r="Q122" s="18">
        <v>47669.22</v>
      </c>
      <c r="R122" s="115">
        <f t="shared" si="12"/>
        <v>36729.81</v>
      </c>
      <c r="S122" s="121">
        <f t="shared" si="13"/>
        <v>258461.31</v>
      </c>
      <c r="T122" s="136">
        <f t="shared" si="14"/>
        <v>226.65999999999622</v>
      </c>
      <c r="U122" s="136">
        <f t="shared" si="15"/>
        <v>5416.059999999998</v>
      </c>
    </row>
    <row r="123" spans="1:21" ht="12.75" thickBot="1" thickTop="1">
      <c r="A123" s="1" t="s">
        <v>43</v>
      </c>
      <c r="B123" s="15">
        <v>24393.61</v>
      </c>
      <c r="C123" s="16">
        <v>146684.88</v>
      </c>
      <c r="D123" s="15">
        <v>13980.05</v>
      </c>
      <c r="E123" s="16">
        <v>48468.83</v>
      </c>
      <c r="F123" s="13">
        <f t="shared" si="8"/>
        <v>38373.66</v>
      </c>
      <c r="G123" s="14">
        <f t="shared" si="9"/>
        <v>195153.71000000002</v>
      </c>
      <c r="H123" s="15">
        <v>24536.13</v>
      </c>
      <c r="I123" s="16">
        <v>148393.68</v>
      </c>
      <c r="J123" s="15">
        <v>14031.09</v>
      </c>
      <c r="K123" s="16">
        <v>48886.49</v>
      </c>
      <c r="L123" s="11">
        <f t="shared" si="10"/>
        <v>38567.22</v>
      </c>
      <c r="M123" s="12">
        <f t="shared" si="11"/>
        <v>197280.16999999998</v>
      </c>
      <c r="N123" s="15">
        <v>24847.54</v>
      </c>
      <c r="O123" s="16">
        <v>149149.36</v>
      </c>
      <c r="P123" s="15">
        <v>14039.54</v>
      </c>
      <c r="Q123" s="16">
        <v>49093.77</v>
      </c>
      <c r="R123" s="13">
        <f t="shared" si="12"/>
        <v>38887.08</v>
      </c>
      <c r="S123" s="14">
        <f t="shared" si="13"/>
        <v>198243.12999999998</v>
      </c>
      <c r="T123" s="89">
        <f t="shared" si="14"/>
        <v>-185.3199999999997</v>
      </c>
      <c r="U123" s="89">
        <f t="shared" si="15"/>
        <v>4853.679999999964</v>
      </c>
    </row>
    <row r="124" spans="1:21" ht="12.75" thickBot="1" thickTop="1">
      <c r="A124" s="1" t="s">
        <v>44</v>
      </c>
      <c r="B124" s="15">
        <v>11805.55</v>
      </c>
      <c r="C124" s="16">
        <v>85517.83</v>
      </c>
      <c r="D124" s="15">
        <v>7850.33</v>
      </c>
      <c r="E124" s="16">
        <v>31367.5</v>
      </c>
      <c r="F124" s="13">
        <f t="shared" si="8"/>
        <v>19655.879999999997</v>
      </c>
      <c r="G124" s="14">
        <f t="shared" si="9"/>
        <v>116885.33</v>
      </c>
      <c r="H124" s="15">
        <v>12469.81</v>
      </c>
      <c r="I124" s="16">
        <v>86901.77</v>
      </c>
      <c r="J124" s="15">
        <v>7923.13</v>
      </c>
      <c r="K124" s="16">
        <v>31752</v>
      </c>
      <c r="L124" s="11">
        <f t="shared" si="10"/>
        <v>20392.94</v>
      </c>
      <c r="M124" s="12">
        <f t="shared" si="11"/>
        <v>118653.77</v>
      </c>
      <c r="N124" s="15">
        <v>13513.77</v>
      </c>
      <c r="O124" s="16">
        <v>88121.86</v>
      </c>
      <c r="P124" s="15">
        <v>7936.72</v>
      </c>
      <c r="Q124" s="16">
        <v>31957.18</v>
      </c>
      <c r="R124" s="13">
        <f t="shared" si="12"/>
        <v>21450.49</v>
      </c>
      <c r="S124" s="14">
        <f t="shared" si="13"/>
        <v>120079.04000000001</v>
      </c>
      <c r="T124" s="89">
        <f t="shared" si="14"/>
        <v>1690.9900000000016</v>
      </c>
      <c r="U124" s="89">
        <f t="shared" si="15"/>
        <v>4259.190000000002</v>
      </c>
    </row>
    <row r="125" spans="1:21" ht="12.75" thickBot="1" thickTop="1">
      <c r="A125" s="2" t="s">
        <v>45</v>
      </c>
      <c r="B125" s="17">
        <v>36199.16</v>
      </c>
      <c r="C125" s="18">
        <v>232202.72</v>
      </c>
      <c r="D125" s="17">
        <v>21830.38</v>
      </c>
      <c r="E125" s="18">
        <v>79836.33</v>
      </c>
      <c r="F125" s="13">
        <f t="shared" si="8"/>
        <v>58029.54000000001</v>
      </c>
      <c r="G125" s="14">
        <f t="shared" si="9"/>
        <v>312039.05</v>
      </c>
      <c r="H125" s="17">
        <v>37005.95</v>
      </c>
      <c r="I125" s="18">
        <v>235295.45</v>
      </c>
      <c r="J125" s="17">
        <v>21954.22</v>
      </c>
      <c r="K125" s="18">
        <v>80638.5</v>
      </c>
      <c r="L125" s="130">
        <f t="shared" si="10"/>
        <v>58960.17</v>
      </c>
      <c r="M125" s="123">
        <f t="shared" si="11"/>
        <v>315933.95</v>
      </c>
      <c r="N125" s="17">
        <v>38361.31</v>
      </c>
      <c r="O125" s="18">
        <v>237271.22</v>
      </c>
      <c r="P125" s="17">
        <v>21976.27</v>
      </c>
      <c r="Q125" s="18">
        <v>81050.95</v>
      </c>
      <c r="R125" s="115">
        <f t="shared" si="12"/>
        <v>60337.58</v>
      </c>
      <c r="S125" s="121">
        <f t="shared" si="13"/>
        <v>318322.17</v>
      </c>
      <c r="T125" s="136">
        <f t="shared" si="14"/>
        <v>1505.6800000000003</v>
      </c>
      <c r="U125" s="136">
        <f t="shared" si="15"/>
        <v>9112.869999999937</v>
      </c>
    </row>
    <row r="126" spans="1:21" ht="12.75" thickBot="1" thickTop="1">
      <c r="A126" s="2" t="s">
        <v>46</v>
      </c>
      <c r="B126" s="17">
        <v>59941.33</v>
      </c>
      <c r="C126" s="18">
        <v>371006.49</v>
      </c>
      <c r="D126" s="17">
        <v>19662.72</v>
      </c>
      <c r="E126" s="18">
        <v>89072.11</v>
      </c>
      <c r="F126" s="115">
        <f t="shared" si="8"/>
        <v>79604.05</v>
      </c>
      <c r="G126" s="121">
        <f t="shared" si="9"/>
        <v>460078.6</v>
      </c>
      <c r="H126" s="17">
        <v>64386.72</v>
      </c>
      <c r="I126" s="18">
        <v>416950.27</v>
      </c>
      <c r="J126" s="17">
        <v>20771.04</v>
      </c>
      <c r="K126" s="18">
        <v>92412.04</v>
      </c>
      <c r="L126" s="130">
        <f t="shared" si="10"/>
        <v>85157.76000000001</v>
      </c>
      <c r="M126" s="123">
        <f t="shared" si="11"/>
        <v>509362.31</v>
      </c>
      <c r="N126" s="17">
        <v>67330.31</v>
      </c>
      <c r="O126" s="18">
        <v>438844.72</v>
      </c>
      <c r="P126" s="17">
        <v>21376.18</v>
      </c>
      <c r="Q126" s="18">
        <v>94177.36</v>
      </c>
      <c r="R126" s="115">
        <f t="shared" si="12"/>
        <v>88706.48999999999</v>
      </c>
      <c r="S126" s="121">
        <f t="shared" si="13"/>
        <v>533022.08</v>
      </c>
      <c r="T126" s="136">
        <f t="shared" si="14"/>
        <v>16344.089999999997</v>
      </c>
      <c r="U126" s="136">
        <f t="shared" si="15"/>
        <v>152529.32999999996</v>
      </c>
    </row>
    <row r="127" spans="1:21" ht="12.75" thickBot="1" thickTop="1">
      <c r="A127" s="2" t="s">
        <v>47</v>
      </c>
      <c r="B127" s="17">
        <v>397395.94</v>
      </c>
      <c r="C127" s="18">
        <v>2486815.89</v>
      </c>
      <c r="D127" s="17">
        <v>86070.16</v>
      </c>
      <c r="E127" s="18">
        <v>384443.61</v>
      </c>
      <c r="F127" s="115">
        <f t="shared" si="8"/>
        <v>483466.1</v>
      </c>
      <c r="G127" s="121">
        <f t="shared" si="9"/>
        <v>2871259.5</v>
      </c>
      <c r="H127" s="17">
        <v>399078.72</v>
      </c>
      <c r="I127" s="18">
        <v>2502714.09</v>
      </c>
      <c r="J127" s="17">
        <v>86112.5</v>
      </c>
      <c r="K127" s="18">
        <v>385631.04</v>
      </c>
      <c r="L127" s="130">
        <f t="shared" si="10"/>
        <v>485191.22</v>
      </c>
      <c r="M127" s="123">
        <f t="shared" si="11"/>
        <v>2888345.13</v>
      </c>
      <c r="N127" s="17">
        <v>402886.95</v>
      </c>
      <c r="O127" s="18">
        <v>2508203.04</v>
      </c>
      <c r="P127" s="17">
        <v>86090.04</v>
      </c>
      <c r="Q127" s="18">
        <v>386661.95</v>
      </c>
      <c r="R127" s="115">
        <f t="shared" si="12"/>
        <v>488976.99</v>
      </c>
      <c r="S127" s="121">
        <f t="shared" si="13"/>
        <v>2894864.99</v>
      </c>
      <c r="T127" s="136">
        <f t="shared" si="14"/>
        <v>856.890000000014</v>
      </c>
      <c r="U127" s="136">
        <f t="shared" si="15"/>
        <v>46337.29000000004</v>
      </c>
    </row>
    <row r="128" spans="1:21" ht="12.75" thickBot="1" thickTop="1">
      <c r="A128" s="1" t="s">
        <v>48</v>
      </c>
      <c r="B128" s="15">
        <v>4783.16</v>
      </c>
      <c r="C128" s="16">
        <v>34343.99</v>
      </c>
      <c r="D128" s="15">
        <v>3318.11</v>
      </c>
      <c r="E128" s="16">
        <v>14485.94</v>
      </c>
      <c r="F128" s="13">
        <f t="shared" si="8"/>
        <v>8101.27</v>
      </c>
      <c r="G128" s="14">
        <f t="shared" si="9"/>
        <v>48829.93</v>
      </c>
      <c r="H128" s="15">
        <v>4802.18</v>
      </c>
      <c r="I128" s="16">
        <v>34654.59</v>
      </c>
      <c r="J128" s="15">
        <v>3322.36</v>
      </c>
      <c r="K128" s="16">
        <v>14504.36</v>
      </c>
      <c r="L128" s="11">
        <f t="shared" si="10"/>
        <v>8124.540000000001</v>
      </c>
      <c r="M128" s="12">
        <f t="shared" si="11"/>
        <v>49158.95</v>
      </c>
      <c r="N128" s="15">
        <v>4885.68</v>
      </c>
      <c r="O128" s="16">
        <v>35574.41</v>
      </c>
      <c r="P128" s="15">
        <v>3321.68</v>
      </c>
      <c r="Q128" s="16">
        <v>14517.77</v>
      </c>
      <c r="R128" s="13">
        <f t="shared" si="12"/>
        <v>8207.36</v>
      </c>
      <c r="S128" s="14">
        <f t="shared" si="13"/>
        <v>50092.18000000001</v>
      </c>
      <c r="T128" s="89">
        <f t="shared" si="14"/>
        <v>77.21000000000095</v>
      </c>
      <c r="U128" s="89">
        <f t="shared" si="15"/>
        <v>718.5800000000017</v>
      </c>
    </row>
    <row r="129" spans="1:21" ht="12.75" thickBot="1" thickTop="1">
      <c r="A129" s="1" t="s">
        <v>49</v>
      </c>
      <c r="B129" s="15">
        <v>14438.05</v>
      </c>
      <c r="C129" s="16">
        <v>111091.33</v>
      </c>
      <c r="D129" s="15">
        <v>6121.05</v>
      </c>
      <c r="E129" s="16">
        <v>28278.88</v>
      </c>
      <c r="F129" s="13">
        <f t="shared" si="8"/>
        <v>20559.1</v>
      </c>
      <c r="G129" s="14">
        <f t="shared" si="9"/>
        <v>139370.21</v>
      </c>
      <c r="H129" s="15">
        <v>14481.4</v>
      </c>
      <c r="I129" s="16">
        <v>111867.22</v>
      </c>
      <c r="J129" s="15">
        <v>6140.31</v>
      </c>
      <c r="K129" s="16">
        <v>28383.59</v>
      </c>
      <c r="L129" s="11">
        <f t="shared" si="10"/>
        <v>20621.71</v>
      </c>
      <c r="M129" s="12">
        <f t="shared" si="11"/>
        <v>140250.81</v>
      </c>
      <c r="N129" s="15">
        <v>14703.5</v>
      </c>
      <c r="O129" s="16">
        <v>113079.45</v>
      </c>
      <c r="P129" s="15">
        <v>6144</v>
      </c>
      <c r="Q129" s="16">
        <v>28425.45</v>
      </c>
      <c r="R129" s="13">
        <f t="shared" si="12"/>
        <v>20847.5</v>
      </c>
      <c r="S129" s="14">
        <f t="shared" si="13"/>
        <v>141504.9</v>
      </c>
      <c r="T129" s="89">
        <f t="shared" si="14"/>
        <v>198.79999999999927</v>
      </c>
      <c r="U129" s="89">
        <f t="shared" si="15"/>
        <v>2975.0499999999884</v>
      </c>
    </row>
    <row r="130" spans="1:21" ht="12.75" thickBot="1" thickTop="1">
      <c r="A130" s="1" t="s">
        <v>50</v>
      </c>
      <c r="B130" s="15">
        <v>18348.72</v>
      </c>
      <c r="C130" s="16">
        <v>109677.05</v>
      </c>
      <c r="D130" s="15">
        <v>8525.83</v>
      </c>
      <c r="E130" s="16">
        <v>38113.44</v>
      </c>
      <c r="F130" s="13">
        <f t="shared" si="8"/>
        <v>26874.550000000003</v>
      </c>
      <c r="G130" s="14">
        <f t="shared" si="9"/>
        <v>147790.49</v>
      </c>
      <c r="H130" s="15">
        <v>18402.22</v>
      </c>
      <c r="I130" s="16">
        <v>110426.27</v>
      </c>
      <c r="J130" s="15">
        <v>8541</v>
      </c>
      <c r="K130" s="16">
        <v>38182.22</v>
      </c>
      <c r="L130" s="11">
        <f t="shared" si="10"/>
        <v>26943.22</v>
      </c>
      <c r="M130" s="12">
        <f t="shared" si="11"/>
        <v>148608.49</v>
      </c>
      <c r="N130" s="15">
        <v>18691.86</v>
      </c>
      <c r="O130" s="16">
        <v>111813.54</v>
      </c>
      <c r="P130" s="15">
        <v>8549.18</v>
      </c>
      <c r="Q130" s="16">
        <v>38223.45</v>
      </c>
      <c r="R130" s="13">
        <f t="shared" si="12"/>
        <v>27241.04</v>
      </c>
      <c r="S130" s="14">
        <f t="shared" si="13"/>
        <v>150036.99</v>
      </c>
      <c r="T130" s="89">
        <f t="shared" si="14"/>
        <v>34.69000000000233</v>
      </c>
      <c r="U130" s="89">
        <f t="shared" si="15"/>
        <v>2737.9899999999907</v>
      </c>
    </row>
    <row r="131" spans="1:21" ht="12.75" thickBot="1" thickTop="1">
      <c r="A131" s="1" t="s">
        <v>51</v>
      </c>
      <c r="B131" s="15">
        <v>5962.72</v>
      </c>
      <c r="C131" s="16">
        <v>48718</v>
      </c>
      <c r="D131" s="15">
        <v>2944.66</v>
      </c>
      <c r="E131" s="16">
        <v>13764.99</v>
      </c>
      <c r="F131" s="13">
        <f t="shared" si="8"/>
        <v>8907.380000000001</v>
      </c>
      <c r="G131" s="14">
        <f t="shared" si="9"/>
        <v>62482.99</v>
      </c>
      <c r="H131" s="15">
        <v>5991.04</v>
      </c>
      <c r="I131" s="16">
        <v>49120.86</v>
      </c>
      <c r="J131" s="15">
        <v>2945.77</v>
      </c>
      <c r="K131" s="16">
        <v>13783.04</v>
      </c>
      <c r="L131" s="11">
        <f t="shared" si="10"/>
        <v>8936.81</v>
      </c>
      <c r="M131" s="12">
        <f t="shared" si="11"/>
        <v>62903.9</v>
      </c>
      <c r="N131" s="15">
        <v>6095.72</v>
      </c>
      <c r="O131" s="16">
        <v>49227.22</v>
      </c>
      <c r="P131" s="15">
        <v>2956.54</v>
      </c>
      <c r="Q131" s="16">
        <v>13825.9</v>
      </c>
      <c r="R131" s="13">
        <f t="shared" si="12"/>
        <v>9052.26</v>
      </c>
      <c r="S131" s="14">
        <f t="shared" si="13"/>
        <v>63053.12</v>
      </c>
      <c r="T131" s="89">
        <f t="shared" si="14"/>
        <v>15.05999999999949</v>
      </c>
      <c r="U131" s="89">
        <f t="shared" si="15"/>
        <v>566.5199999999968</v>
      </c>
    </row>
    <row r="132" spans="1:21" ht="12.75" thickBot="1" thickTop="1">
      <c r="A132" s="1" t="s">
        <v>52</v>
      </c>
      <c r="B132" s="15">
        <v>12853.44</v>
      </c>
      <c r="C132" s="16">
        <v>83163.33</v>
      </c>
      <c r="D132" s="15">
        <v>6587.77</v>
      </c>
      <c r="E132" s="16">
        <v>27226.77</v>
      </c>
      <c r="F132" s="13">
        <f t="shared" si="8"/>
        <v>19441.21</v>
      </c>
      <c r="G132" s="14">
        <f t="shared" si="9"/>
        <v>110390.1</v>
      </c>
      <c r="H132" s="15">
        <v>12937.31</v>
      </c>
      <c r="I132" s="16">
        <v>83887.54</v>
      </c>
      <c r="J132" s="15">
        <v>6608.54</v>
      </c>
      <c r="K132" s="16">
        <v>27260.13</v>
      </c>
      <c r="L132" s="11">
        <f t="shared" si="10"/>
        <v>19545.85</v>
      </c>
      <c r="M132" s="12">
        <f t="shared" si="11"/>
        <v>111147.67</v>
      </c>
      <c r="N132" s="15">
        <v>13138.59</v>
      </c>
      <c r="O132" s="16">
        <v>85048.13</v>
      </c>
      <c r="P132" s="15">
        <v>6611.45</v>
      </c>
      <c r="Q132" s="16">
        <v>27299.41</v>
      </c>
      <c r="R132" s="13">
        <f t="shared" si="12"/>
        <v>19750.04</v>
      </c>
      <c r="S132" s="14">
        <f t="shared" si="13"/>
        <v>112347.54000000001</v>
      </c>
      <c r="T132" s="89">
        <f t="shared" si="14"/>
        <v>47.38999999999942</v>
      </c>
      <c r="U132" s="89">
        <f t="shared" si="15"/>
        <v>2319.2400000000052</v>
      </c>
    </row>
    <row r="133" spans="1:21" ht="12.75" thickBot="1" thickTop="1">
      <c r="A133" s="1" t="s">
        <v>53</v>
      </c>
      <c r="B133" s="15">
        <v>5680.44</v>
      </c>
      <c r="C133" s="16">
        <v>40903.77</v>
      </c>
      <c r="D133" s="15">
        <v>2944.38</v>
      </c>
      <c r="E133" s="16">
        <v>14776.11</v>
      </c>
      <c r="F133" s="13">
        <f t="shared" si="8"/>
        <v>8624.82</v>
      </c>
      <c r="G133" s="14">
        <f t="shared" si="9"/>
        <v>55679.88</v>
      </c>
      <c r="H133" s="15">
        <v>5718.4</v>
      </c>
      <c r="I133" s="16">
        <v>41198.04</v>
      </c>
      <c r="J133" s="15">
        <v>2948.86</v>
      </c>
      <c r="K133" s="16">
        <v>14832.91</v>
      </c>
      <c r="L133" s="11">
        <f t="shared" si="10"/>
        <v>8667.26</v>
      </c>
      <c r="M133" s="12">
        <f t="shared" si="11"/>
        <v>56030.95</v>
      </c>
      <c r="N133" s="15">
        <v>5924.36</v>
      </c>
      <c r="O133" s="16">
        <v>41834.59</v>
      </c>
      <c r="P133" s="15">
        <v>2953</v>
      </c>
      <c r="Q133" s="16">
        <v>14894.63</v>
      </c>
      <c r="R133" s="13">
        <f t="shared" si="12"/>
        <v>8877.36</v>
      </c>
      <c r="S133" s="14">
        <f t="shared" si="13"/>
        <v>56729.219999999994</v>
      </c>
      <c r="T133" s="89">
        <f t="shared" si="14"/>
        <v>270.21000000000095</v>
      </c>
      <c r="U133" s="89">
        <f t="shared" si="15"/>
        <v>1754.0699999999924</v>
      </c>
    </row>
    <row r="134" spans="1:21" ht="12.75" thickBot="1" thickTop="1">
      <c r="A134" s="1" t="s">
        <v>54</v>
      </c>
      <c r="B134" s="15">
        <v>3073</v>
      </c>
      <c r="C134" s="16">
        <v>28040.77</v>
      </c>
      <c r="D134" s="15">
        <v>1422.88</v>
      </c>
      <c r="E134" s="16">
        <v>8092.05</v>
      </c>
      <c r="F134" s="13">
        <f t="shared" si="8"/>
        <v>4495.88</v>
      </c>
      <c r="G134" s="14">
        <f t="shared" si="9"/>
        <v>36132.82</v>
      </c>
      <c r="H134" s="15">
        <v>3108.04</v>
      </c>
      <c r="I134" s="16">
        <v>28322.08</v>
      </c>
      <c r="J134" s="15">
        <v>1426.4</v>
      </c>
      <c r="K134" s="16">
        <v>8109.09</v>
      </c>
      <c r="L134" s="11">
        <f t="shared" si="10"/>
        <v>4534.4400000000005</v>
      </c>
      <c r="M134" s="12">
        <f t="shared" si="11"/>
        <v>36431.17</v>
      </c>
      <c r="N134" s="15">
        <v>3153.86</v>
      </c>
      <c r="O134" s="16">
        <v>28666.31</v>
      </c>
      <c r="P134" s="15">
        <v>1424.54</v>
      </c>
      <c r="Q134" s="16">
        <v>8088.95</v>
      </c>
      <c r="R134" s="13">
        <f t="shared" si="12"/>
        <v>4578.4</v>
      </c>
      <c r="S134" s="14">
        <f t="shared" si="13"/>
        <v>36755.26</v>
      </c>
      <c r="T134" s="89">
        <f t="shared" si="14"/>
        <v>98.10000000000036</v>
      </c>
      <c r="U134" s="89">
        <f t="shared" si="15"/>
        <v>1133.7099999999991</v>
      </c>
    </row>
    <row r="135" spans="1:21" ht="12.75" thickBot="1" thickTop="1">
      <c r="A135" s="1" t="s">
        <v>55</v>
      </c>
      <c r="B135" s="15">
        <v>23001.27</v>
      </c>
      <c r="C135" s="16">
        <v>161849.33</v>
      </c>
      <c r="D135" s="15">
        <v>9253.05</v>
      </c>
      <c r="E135" s="16">
        <v>36919.5</v>
      </c>
      <c r="F135" s="13">
        <f t="shared" si="8"/>
        <v>32254.32</v>
      </c>
      <c r="G135" s="14">
        <f t="shared" si="9"/>
        <v>198768.83</v>
      </c>
      <c r="H135" s="15">
        <v>23133.13</v>
      </c>
      <c r="I135" s="16">
        <v>163387.22</v>
      </c>
      <c r="J135" s="15">
        <v>9263.45</v>
      </c>
      <c r="K135" s="16">
        <v>36996.91</v>
      </c>
      <c r="L135" s="11">
        <f t="shared" si="10"/>
        <v>32396.58</v>
      </c>
      <c r="M135" s="12">
        <f t="shared" si="11"/>
        <v>200384.13</v>
      </c>
      <c r="N135" s="15">
        <v>23396.36</v>
      </c>
      <c r="O135" s="16">
        <v>164242</v>
      </c>
      <c r="P135" s="15">
        <v>9249.86</v>
      </c>
      <c r="Q135" s="16">
        <v>37051.63</v>
      </c>
      <c r="R135" s="13">
        <f t="shared" si="12"/>
        <v>32646.22</v>
      </c>
      <c r="S135" s="14">
        <f t="shared" si="13"/>
        <v>201293.63</v>
      </c>
      <c r="T135" s="89">
        <f t="shared" si="14"/>
        <v>37.17000000000189</v>
      </c>
      <c r="U135" s="89">
        <f t="shared" si="15"/>
        <v>3033.1300000000047</v>
      </c>
    </row>
    <row r="136" spans="1:21" ht="12.75" thickBot="1" thickTop="1">
      <c r="A136" s="1" t="s">
        <v>56</v>
      </c>
      <c r="B136" s="15">
        <v>5621.33</v>
      </c>
      <c r="C136" s="16">
        <v>36088.88</v>
      </c>
      <c r="D136" s="15">
        <v>3833.61</v>
      </c>
      <c r="E136" s="16">
        <v>17782.61</v>
      </c>
      <c r="F136" s="13">
        <f t="shared" si="8"/>
        <v>9454.94</v>
      </c>
      <c r="G136" s="14">
        <f t="shared" si="9"/>
        <v>53871.49</v>
      </c>
      <c r="H136" s="15">
        <v>5640.9</v>
      </c>
      <c r="I136" s="16">
        <v>36405.13</v>
      </c>
      <c r="J136" s="15">
        <v>3835.72</v>
      </c>
      <c r="K136" s="16">
        <v>17840.9</v>
      </c>
      <c r="L136" s="11">
        <f t="shared" si="10"/>
        <v>9476.619999999999</v>
      </c>
      <c r="M136" s="12">
        <f t="shared" si="11"/>
        <v>54246.03</v>
      </c>
      <c r="N136" s="15">
        <v>5736</v>
      </c>
      <c r="O136" s="16">
        <v>37148.27</v>
      </c>
      <c r="P136" s="15">
        <v>3834.5</v>
      </c>
      <c r="Q136" s="16">
        <v>17855.09</v>
      </c>
      <c r="R136" s="13">
        <f t="shared" si="12"/>
        <v>9570.5</v>
      </c>
      <c r="S136" s="14">
        <f t="shared" si="13"/>
        <v>55003.36</v>
      </c>
      <c r="T136" s="89">
        <f t="shared" si="14"/>
        <v>6.25</v>
      </c>
      <c r="U136" s="89">
        <f t="shared" si="15"/>
        <v>853.9600000000064</v>
      </c>
    </row>
    <row r="137" spans="1:21" ht="12.75" thickBot="1" thickTop="1">
      <c r="A137" s="2" t="s">
        <v>57</v>
      </c>
      <c r="B137" s="17">
        <v>93762.16</v>
      </c>
      <c r="C137" s="18">
        <v>653876.5</v>
      </c>
      <c r="D137" s="17">
        <v>44951.38</v>
      </c>
      <c r="E137" s="18">
        <v>199440.33</v>
      </c>
      <c r="F137" s="115">
        <f t="shared" si="8"/>
        <v>138713.54</v>
      </c>
      <c r="G137" s="121">
        <f t="shared" si="9"/>
        <v>853316.83</v>
      </c>
      <c r="H137" s="17">
        <v>94214.68</v>
      </c>
      <c r="I137" s="18">
        <v>659268.99</v>
      </c>
      <c r="J137" s="17">
        <v>45032.45</v>
      </c>
      <c r="K137" s="18">
        <v>199893.18</v>
      </c>
      <c r="L137" s="130">
        <f t="shared" si="10"/>
        <v>139247.13</v>
      </c>
      <c r="M137" s="123">
        <f t="shared" si="11"/>
        <v>859162.1699999999</v>
      </c>
      <c r="N137" s="17">
        <v>95725.95</v>
      </c>
      <c r="O137" s="18">
        <v>666633.95</v>
      </c>
      <c r="P137" s="17">
        <v>45044.77</v>
      </c>
      <c r="Q137" s="18">
        <v>200182.32</v>
      </c>
      <c r="R137" s="13">
        <f t="shared" si="12"/>
        <v>140770.72</v>
      </c>
      <c r="S137" s="14">
        <f t="shared" si="13"/>
        <v>866816.27</v>
      </c>
      <c r="T137" s="89">
        <f t="shared" si="14"/>
        <v>784.9200000000128</v>
      </c>
      <c r="U137" s="89">
        <f t="shared" si="15"/>
        <v>16092.320000000065</v>
      </c>
    </row>
    <row r="138" spans="1:21" ht="12.75" thickBot="1" thickTop="1">
      <c r="A138" s="2" t="s">
        <v>58</v>
      </c>
      <c r="B138" s="17">
        <v>2921.94</v>
      </c>
      <c r="C138" s="18">
        <v>16734.61</v>
      </c>
      <c r="D138" s="17">
        <v>1712.38</v>
      </c>
      <c r="E138" s="18">
        <v>3503.61</v>
      </c>
      <c r="F138" s="115">
        <f t="shared" si="8"/>
        <v>4634.32</v>
      </c>
      <c r="G138" s="121">
        <f t="shared" si="9"/>
        <v>20238.22</v>
      </c>
      <c r="H138" s="17">
        <v>2959.9</v>
      </c>
      <c r="I138" s="18">
        <v>16367.09</v>
      </c>
      <c r="J138" s="17">
        <v>1715.13</v>
      </c>
      <c r="K138" s="18">
        <v>3529.18</v>
      </c>
      <c r="L138" s="130">
        <f t="shared" si="10"/>
        <v>4675.030000000001</v>
      </c>
      <c r="M138" s="123">
        <f t="shared" si="11"/>
        <v>19896.27</v>
      </c>
      <c r="N138" s="17">
        <v>2988</v>
      </c>
      <c r="O138" s="18">
        <v>16393.45</v>
      </c>
      <c r="P138" s="17">
        <v>1729.45</v>
      </c>
      <c r="Q138" s="18">
        <v>3546.09</v>
      </c>
      <c r="R138" s="13">
        <f t="shared" si="12"/>
        <v>4717.45</v>
      </c>
      <c r="S138" s="14">
        <f t="shared" si="13"/>
        <v>19939.54</v>
      </c>
      <c r="T138" s="89">
        <f t="shared" si="14"/>
        <v>154.59999999999945</v>
      </c>
      <c r="U138" s="89">
        <f t="shared" si="15"/>
        <v>-157.20999999999913</v>
      </c>
    </row>
    <row r="139" spans="1:21" ht="12.75" thickBot="1" thickTop="1">
      <c r="A139" s="2" t="s">
        <v>59</v>
      </c>
      <c r="B139" s="19">
        <v>2421.05</v>
      </c>
      <c r="C139" s="20">
        <v>15289.44</v>
      </c>
      <c r="D139" s="21">
        <v>2428.55</v>
      </c>
      <c r="E139" s="22">
        <v>4340.88</v>
      </c>
      <c r="F139" s="115">
        <f t="shared" si="8"/>
        <v>4849.6</v>
      </c>
      <c r="G139" s="121">
        <f t="shared" si="9"/>
        <v>19630.32</v>
      </c>
      <c r="H139" s="19">
        <v>2425.59</v>
      </c>
      <c r="I139" s="20">
        <v>15357.86</v>
      </c>
      <c r="J139" s="19">
        <v>2431.45</v>
      </c>
      <c r="K139" s="20">
        <v>4352.72</v>
      </c>
      <c r="L139" s="130">
        <f t="shared" si="10"/>
        <v>4857.04</v>
      </c>
      <c r="M139" s="123">
        <f t="shared" si="11"/>
        <v>19710.58</v>
      </c>
      <c r="N139" s="19">
        <v>2422.4</v>
      </c>
      <c r="O139" s="20">
        <v>15309.4</v>
      </c>
      <c r="P139" s="21">
        <v>2418</v>
      </c>
      <c r="Q139" s="22">
        <v>4352.72</v>
      </c>
      <c r="R139" s="133">
        <f t="shared" si="12"/>
        <v>4840.4</v>
      </c>
      <c r="S139" s="14">
        <f t="shared" si="13"/>
        <v>19662.12</v>
      </c>
      <c r="T139" s="89">
        <f t="shared" si="14"/>
        <v>-79.85000000000036</v>
      </c>
      <c r="U139" s="89">
        <f t="shared" si="15"/>
        <v>-775.7800000000025</v>
      </c>
    </row>
    <row r="140" spans="1:21" ht="14.25" thickBot="1" thickTop="1">
      <c r="A140" s="5" t="s">
        <v>80</v>
      </c>
      <c r="B140" s="23">
        <v>2322830.44</v>
      </c>
      <c r="C140" s="23">
        <v>13619983.39</v>
      </c>
      <c r="D140" s="23">
        <v>808807.94</v>
      </c>
      <c r="E140" s="23">
        <v>3214007.22</v>
      </c>
      <c r="F140" s="120">
        <f>SUM(B140,D140)</f>
        <v>3131638.38</v>
      </c>
      <c r="G140" s="122">
        <f t="shared" si="9"/>
        <v>16833990.61</v>
      </c>
      <c r="H140" s="23">
        <v>2338623.23</v>
      </c>
      <c r="I140" s="32">
        <v>13798721.73</v>
      </c>
      <c r="J140" s="23">
        <v>811207.68</v>
      </c>
      <c r="K140" s="32">
        <v>3229086.09</v>
      </c>
      <c r="L140" s="131">
        <f t="shared" si="10"/>
        <v>3149830.91</v>
      </c>
      <c r="M140" s="132">
        <f t="shared" si="11"/>
        <v>17027807.82</v>
      </c>
      <c r="N140" s="23">
        <v>2369967.23</v>
      </c>
      <c r="O140" s="23">
        <v>13907515</v>
      </c>
      <c r="P140" s="23">
        <v>812294.5</v>
      </c>
      <c r="Q140" s="117">
        <v>3238410.32</v>
      </c>
      <c r="R140" s="135">
        <f t="shared" si="12"/>
        <v>3182261.73</v>
      </c>
      <c r="S140" s="122">
        <f t="shared" si="13"/>
        <v>17145925.32</v>
      </c>
      <c r="T140" s="137">
        <f t="shared" si="14"/>
        <v>25409.180000000168</v>
      </c>
      <c r="U140" s="137">
        <f t="shared" si="15"/>
        <v>601625.0700000003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9" t="s">
        <v>138</v>
      </c>
      <c r="C149" s="189"/>
      <c r="D149" s="189"/>
      <c r="E149" s="189"/>
      <c r="F149" s="189"/>
      <c r="G149" s="189"/>
      <c r="H149" s="189" t="s">
        <v>137</v>
      </c>
      <c r="I149" s="189"/>
      <c r="J149" s="189"/>
      <c r="K149" s="189"/>
      <c r="L149" s="189"/>
      <c r="M149" s="189"/>
      <c r="N149" s="189" t="s">
        <v>136</v>
      </c>
      <c r="O149" s="189"/>
      <c r="P149" s="189"/>
      <c r="Q149" s="189"/>
      <c r="R149" s="189"/>
      <c r="S149" s="189"/>
      <c r="Y149" s="223"/>
      <c r="Z149" s="223"/>
      <c r="AA149" s="223"/>
    </row>
    <row r="150" spans="1:27" ht="15.75" thickBot="1" thickTop="1">
      <c r="A150" s="4"/>
      <c r="B150" s="190" t="s">
        <v>65</v>
      </c>
      <c r="C150" s="191"/>
      <c r="D150" s="187" t="s">
        <v>66</v>
      </c>
      <c r="E150" s="188"/>
      <c r="F150" s="187" t="s">
        <v>67</v>
      </c>
      <c r="G150" s="188"/>
      <c r="H150" s="190" t="s">
        <v>65</v>
      </c>
      <c r="I150" s="191"/>
      <c r="J150" s="187" t="s">
        <v>66</v>
      </c>
      <c r="K150" s="188"/>
      <c r="L150" s="187" t="s">
        <v>67</v>
      </c>
      <c r="M150" s="188"/>
      <c r="N150" s="190" t="s">
        <v>65</v>
      </c>
      <c r="O150" s="191"/>
      <c r="P150" s="187" t="s">
        <v>66</v>
      </c>
      <c r="Q150" s="188"/>
      <c r="R150" s="187" t="s">
        <v>67</v>
      </c>
      <c r="S150" s="188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14879.76</v>
      </c>
      <c r="C152" s="12">
        <v>127777.76</v>
      </c>
      <c r="D152" s="13">
        <v>4205.14</v>
      </c>
      <c r="E152" s="14">
        <v>20947.57</v>
      </c>
      <c r="F152" s="13">
        <f>SUM(B152,D152)</f>
        <v>19084.9</v>
      </c>
      <c r="G152" s="14">
        <f>SUM(C152,E152)</f>
        <v>148725.33</v>
      </c>
      <c r="H152" s="11">
        <v>14689.31</v>
      </c>
      <c r="I152" s="12">
        <v>125503.54</v>
      </c>
      <c r="J152" s="13">
        <v>4185.77</v>
      </c>
      <c r="K152" s="14">
        <v>20804.18</v>
      </c>
      <c r="L152" s="13">
        <f>SUM(H152,J152)</f>
        <v>18875.08</v>
      </c>
      <c r="M152" s="14">
        <f>SUM(I152,K152)</f>
        <v>146307.72</v>
      </c>
      <c r="N152" s="11">
        <v>14615.57</v>
      </c>
      <c r="O152" s="12">
        <v>126651.33</v>
      </c>
      <c r="P152" s="13">
        <v>4186.61</v>
      </c>
      <c r="Q152" s="14">
        <v>20835.28</v>
      </c>
      <c r="R152" s="13">
        <f>SUM(N152,P152)</f>
        <v>18802.18</v>
      </c>
      <c r="S152" s="14">
        <f>SUM(O152,Q152)</f>
        <v>147486.61</v>
      </c>
      <c r="X152" s="113"/>
    </row>
    <row r="153" spans="1:26" ht="12.75" thickBot="1" thickTop="1">
      <c r="A153" s="1" t="s">
        <v>62</v>
      </c>
      <c r="B153" s="15">
        <v>32282.04</v>
      </c>
      <c r="C153" s="16">
        <v>235028.81</v>
      </c>
      <c r="D153" s="15">
        <v>12119.95</v>
      </c>
      <c r="E153" s="16">
        <v>67237.14</v>
      </c>
      <c r="F153" s="13">
        <f aca="true" t="shared" si="16" ref="F153:F214">SUM(B153,D153)</f>
        <v>44401.990000000005</v>
      </c>
      <c r="G153" s="14">
        <f aca="true" t="shared" si="17" ref="G153:G214">SUM(C153,E153)</f>
        <v>302265.95</v>
      </c>
      <c r="H153" s="15">
        <v>32102.04</v>
      </c>
      <c r="I153" s="16">
        <v>231284.17</v>
      </c>
      <c r="J153" s="15">
        <v>12069.04</v>
      </c>
      <c r="K153" s="16">
        <v>66864.9</v>
      </c>
      <c r="L153" s="13">
        <f aca="true" t="shared" si="18" ref="L153:L214">SUM(H153,J153)</f>
        <v>44171.08</v>
      </c>
      <c r="M153" s="14">
        <f aca="true" t="shared" si="19" ref="M153:M214">SUM(I153,K153)</f>
        <v>298149.07</v>
      </c>
      <c r="N153" s="15">
        <v>31671.04</v>
      </c>
      <c r="O153" s="16">
        <v>231388.71</v>
      </c>
      <c r="P153" s="15">
        <v>12059.85</v>
      </c>
      <c r="Q153" s="16">
        <v>66916.09</v>
      </c>
      <c r="R153" s="13">
        <f aca="true" t="shared" si="20" ref="R153:R214">SUM(N153,P153)</f>
        <v>43730.89</v>
      </c>
      <c r="S153" s="14">
        <f aca="true" t="shared" si="21" ref="S153:S214">SUM(O153,Q153)</f>
        <v>298304.8</v>
      </c>
      <c r="X153" s="113"/>
      <c r="Z153" s="114"/>
    </row>
    <row r="154" spans="1:24" ht="12.75" thickBot="1" thickTop="1">
      <c r="A154" s="1" t="s">
        <v>63</v>
      </c>
      <c r="B154" s="15">
        <v>50765.57</v>
      </c>
      <c r="C154" s="16">
        <v>359994.76</v>
      </c>
      <c r="D154" s="15">
        <v>25616.9</v>
      </c>
      <c r="E154" s="16">
        <v>83810.43</v>
      </c>
      <c r="F154" s="13">
        <f t="shared" si="16"/>
        <v>76382.47</v>
      </c>
      <c r="G154" s="14">
        <f t="shared" si="17"/>
        <v>443805.19</v>
      </c>
      <c r="H154" s="15">
        <v>50296.68</v>
      </c>
      <c r="I154" s="16">
        <v>355737.63</v>
      </c>
      <c r="J154" s="15">
        <v>25461.18</v>
      </c>
      <c r="K154" s="16">
        <v>83133.68</v>
      </c>
      <c r="L154" s="13">
        <f t="shared" si="18"/>
        <v>75757.86</v>
      </c>
      <c r="M154" s="14">
        <f t="shared" si="19"/>
        <v>438871.31</v>
      </c>
      <c r="N154" s="15">
        <v>49985.38</v>
      </c>
      <c r="O154" s="16">
        <v>358400.23</v>
      </c>
      <c r="P154" s="15">
        <v>25510.76</v>
      </c>
      <c r="Q154" s="16">
        <v>83413.52</v>
      </c>
      <c r="R154" s="13">
        <f t="shared" si="20"/>
        <v>75496.14</v>
      </c>
      <c r="S154" s="14">
        <f t="shared" si="21"/>
        <v>441813.75</v>
      </c>
      <c r="X154" s="113"/>
    </row>
    <row r="155" spans="1:24" ht="12.75" thickBot="1" thickTop="1">
      <c r="A155" s="2" t="s">
        <v>1</v>
      </c>
      <c r="B155" s="17">
        <v>97927.38</v>
      </c>
      <c r="C155" s="18">
        <v>722801.33</v>
      </c>
      <c r="D155" s="17">
        <v>41942</v>
      </c>
      <c r="E155" s="18">
        <v>171995.14</v>
      </c>
      <c r="F155" s="115">
        <f t="shared" si="16"/>
        <v>139869.38</v>
      </c>
      <c r="G155" s="121">
        <f t="shared" si="17"/>
        <v>894796.47</v>
      </c>
      <c r="H155" s="17">
        <v>97088.04</v>
      </c>
      <c r="I155" s="18">
        <v>712525.36</v>
      </c>
      <c r="J155" s="17">
        <v>41716</v>
      </c>
      <c r="K155" s="18">
        <v>170802.77</v>
      </c>
      <c r="L155" s="115">
        <f t="shared" si="18"/>
        <v>138804.03999999998</v>
      </c>
      <c r="M155" s="121">
        <f t="shared" si="19"/>
        <v>883328.13</v>
      </c>
      <c r="N155" s="17">
        <v>96272</v>
      </c>
      <c r="O155" s="18">
        <v>716440.28</v>
      </c>
      <c r="P155" s="17">
        <v>41757.23</v>
      </c>
      <c r="Q155" s="18">
        <v>171164.9</v>
      </c>
      <c r="R155" s="115">
        <f t="shared" si="20"/>
        <v>138029.23</v>
      </c>
      <c r="S155" s="121">
        <f t="shared" si="21"/>
        <v>887605.18</v>
      </c>
      <c r="X155" s="113"/>
    </row>
    <row r="156" spans="1:24" ht="12.75" thickBot="1" thickTop="1">
      <c r="A156" s="1" t="s">
        <v>2</v>
      </c>
      <c r="B156" s="15">
        <v>361115.95</v>
      </c>
      <c r="C156" s="16">
        <v>2043398.66</v>
      </c>
      <c r="D156" s="15">
        <v>93016.42</v>
      </c>
      <c r="E156" s="16">
        <v>393659.14</v>
      </c>
      <c r="F156" s="13">
        <f t="shared" si="16"/>
        <v>454132.37</v>
      </c>
      <c r="G156" s="14">
        <f t="shared" si="17"/>
        <v>2437057.8</v>
      </c>
      <c r="H156" s="15">
        <v>358575.36</v>
      </c>
      <c r="I156" s="16">
        <v>1993622.68</v>
      </c>
      <c r="J156" s="15">
        <v>92457.36</v>
      </c>
      <c r="K156" s="16">
        <v>390439.81</v>
      </c>
      <c r="L156" s="13">
        <f t="shared" si="18"/>
        <v>451032.72</v>
      </c>
      <c r="M156" s="14">
        <f t="shared" si="19"/>
        <v>2384062.4899999998</v>
      </c>
      <c r="N156" s="15">
        <v>356660.42</v>
      </c>
      <c r="O156" s="16">
        <v>2029856.47</v>
      </c>
      <c r="P156" s="15">
        <v>92355.14</v>
      </c>
      <c r="Q156" s="16">
        <v>391407.57</v>
      </c>
      <c r="R156" s="13">
        <f t="shared" si="20"/>
        <v>449015.56</v>
      </c>
      <c r="S156" s="14">
        <f t="shared" si="21"/>
        <v>2421264.04</v>
      </c>
      <c r="X156" s="113"/>
    </row>
    <row r="157" spans="1:24" ht="12.75" thickBot="1" thickTop="1">
      <c r="A157" s="1" t="s">
        <v>3</v>
      </c>
      <c r="B157" s="15">
        <v>48024.42</v>
      </c>
      <c r="C157" s="16">
        <v>265423</v>
      </c>
      <c r="D157" s="15">
        <v>14679.47</v>
      </c>
      <c r="E157" s="16">
        <v>63442.09</v>
      </c>
      <c r="F157" s="13">
        <f t="shared" si="16"/>
        <v>62703.89</v>
      </c>
      <c r="G157" s="14">
        <f t="shared" si="17"/>
        <v>328865.08999999997</v>
      </c>
      <c r="H157" s="15">
        <v>48263.13</v>
      </c>
      <c r="I157" s="16">
        <v>262048.59</v>
      </c>
      <c r="J157" s="15">
        <v>14682.72</v>
      </c>
      <c r="K157" s="16">
        <v>63495.36</v>
      </c>
      <c r="L157" s="13">
        <f t="shared" si="18"/>
        <v>62945.85</v>
      </c>
      <c r="M157" s="14">
        <f t="shared" si="19"/>
        <v>325543.95</v>
      </c>
      <c r="N157" s="15">
        <v>44306.66</v>
      </c>
      <c r="O157" s="16">
        <v>247758.38</v>
      </c>
      <c r="P157" s="15">
        <v>14555.38</v>
      </c>
      <c r="Q157" s="16">
        <v>63381.23</v>
      </c>
      <c r="R157" s="13">
        <f t="shared" si="20"/>
        <v>58862.04</v>
      </c>
      <c r="S157" s="14">
        <f t="shared" si="21"/>
        <v>311139.61</v>
      </c>
      <c r="X157" s="113"/>
    </row>
    <row r="158" spans="1:19" ht="12.75" thickBot="1" thickTop="1">
      <c r="A158" s="1" t="s">
        <v>4</v>
      </c>
      <c r="B158" s="15">
        <v>29450.33</v>
      </c>
      <c r="C158" s="16">
        <v>138230.43</v>
      </c>
      <c r="D158" s="15">
        <v>7687.38</v>
      </c>
      <c r="E158" s="16">
        <v>39577.95</v>
      </c>
      <c r="F158" s="13">
        <f t="shared" si="16"/>
        <v>37137.71</v>
      </c>
      <c r="G158" s="14">
        <f t="shared" si="17"/>
        <v>177808.38</v>
      </c>
      <c r="H158" s="15">
        <v>29721.77</v>
      </c>
      <c r="I158" s="16">
        <v>137683</v>
      </c>
      <c r="J158" s="15">
        <v>7680.09</v>
      </c>
      <c r="K158" s="16">
        <v>39549.22</v>
      </c>
      <c r="L158" s="13">
        <f t="shared" si="18"/>
        <v>37401.86</v>
      </c>
      <c r="M158" s="14">
        <f t="shared" si="19"/>
        <v>177232.22</v>
      </c>
      <c r="N158" s="15">
        <v>27605.71</v>
      </c>
      <c r="O158" s="16">
        <v>134645.38</v>
      </c>
      <c r="P158" s="15">
        <v>7664.76</v>
      </c>
      <c r="Q158" s="16">
        <v>39429.95</v>
      </c>
      <c r="R158" s="13">
        <f t="shared" si="20"/>
        <v>35270.47</v>
      </c>
      <c r="S158" s="14">
        <f t="shared" si="21"/>
        <v>174075.33000000002</v>
      </c>
    </row>
    <row r="159" spans="1:19" ht="12.75" thickBot="1" thickTop="1">
      <c r="A159" s="1" t="s">
        <v>5</v>
      </c>
      <c r="B159" s="15">
        <v>39796.23</v>
      </c>
      <c r="C159" s="16">
        <v>249224.8</v>
      </c>
      <c r="D159" s="15">
        <v>13509.95</v>
      </c>
      <c r="E159" s="16">
        <v>55146.14</v>
      </c>
      <c r="F159" s="13">
        <f t="shared" si="16"/>
        <v>53306.18000000001</v>
      </c>
      <c r="G159" s="14">
        <f t="shared" si="17"/>
        <v>304370.94</v>
      </c>
      <c r="H159" s="15">
        <v>39612.36</v>
      </c>
      <c r="I159" s="16">
        <v>246355.72</v>
      </c>
      <c r="J159" s="15">
        <v>13478.68</v>
      </c>
      <c r="K159" s="16">
        <v>54933.36</v>
      </c>
      <c r="L159" s="13">
        <f t="shared" si="18"/>
        <v>53091.04</v>
      </c>
      <c r="M159" s="14">
        <f t="shared" si="19"/>
        <v>301289.08</v>
      </c>
      <c r="N159" s="15">
        <v>37586.57</v>
      </c>
      <c r="O159" s="16">
        <v>239860.43</v>
      </c>
      <c r="P159" s="15">
        <v>13339.9</v>
      </c>
      <c r="Q159" s="16">
        <v>54672</v>
      </c>
      <c r="R159" s="13">
        <f t="shared" si="20"/>
        <v>50926.47</v>
      </c>
      <c r="S159" s="14">
        <f t="shared" si="21"/>
        <v>294532.43</v>
      </c>
    </row>
    <row r="160" spans="1:19" ht="12.75" thickBot="1" thickTop="1">
      <c r="A160" s="2" t="s">
        <v>6</v>
      </c>
      <c r="B160" s="17">
        <v>478386.95</v>
      </c>
      <c r="C160" s="18">
        <v>2696276.9</v>
      </c>
      <c r="D160" s="17">
        <v>128893.23</v>
      </c>
      <c r="E160" s="18">
        <v>551825.33</v>
      </c>
      <c r="F160" s="115">
        <f t="shared" si="16"/>
        <v>607280.18</v>
      </c>
      <c r="G160" s="121">
        <f t="shared" si="17"/>
        <v>3248102.23</v>
      </c>
      <c r="H160" s="17">
        <v>476172.63</v>
      </c>
      <c r="I160" s="18">
        <v>2639710</v>
      </c>
      <c r="J160" s="17">
        <v>128298.86</v>
      </c>
      <c r="K160" s="18">
        <v>548417.77</v>
      </c>
      <c r="L160" s="115">
        <f t="shared" si="18"/>
        <v>604471.49</v>
      </c>
      <c r="M160" s="121">
        <f t="shared" si="19"/>
        <v>3188127.77</v>
      </c>
      <c r="N160" s="17">
        <v>466159.38</v>
      </c>
      <c r="O160" s="18">
        <v>2652120.66</v>
      </c>
      <c r="P160" s="17">
        <v>127915.19</v>
      </c>
      <c r="Q160" s="18">
        <v>548890.76</v>
      </c>
      <c r="R160" s="115">
        <f t="shared" si="20"/>
        <v>594074.5700000001</v>
      </c>
      <c r="S160" s="121">
        <f t="shared" si="21"/>
        <v>3201011.42</v>
      </c>
    </row>
    <row r="161" spans="1:19" ht="12.75" thickBot="1" thickTop="1">
      <c r="A161" s="1" t="s">
        <v>7</v>
      </c>
      <c r="B161" s="15">
        <v>55605.14</v>
      </c>
      <c r="C161" s="16">
        <v>318790.09</v>
      </c>
      <c r="D161" s="15">
        <v>20386.14</v>
      </c>
      <c r="E161" s="16">
        <v>86970.43</v>
      </c>
      <c r="F161" s="13">
        <f t="shared" si="16"/>
        <v>75991.28</v>
      </c>
      <c r="G161" s="14">
        <f t="shared" si="17"/>
        <v>405760.52</v>
      </c>
      <c r="H161" s="15">
        <v>55851.13</v>
      </c>
      <c r="I161" s="16">
        <v>319708.22</v>
      </c>
      <c r="J161" s="15">
        <v>20362.09</v>
      </c>
      <c r="K161" s="16">
        <v>86839.54</v>
      </c>
      <c r="L161" s="13">
        <f t="shared" si="18"/>
        <v>76213.22</v>
      </c>
      <c r="M161" s="14">
        <f t="shared" si="19"/>
        <v>406547.75999999995</v>
      </c>
      <c r="N161" s="15">
        <v>55131</v>
      </c>
      <c r="O161" s="16">
        <v>316821.52</v>
      </c>
      <c r="P161" s="15">
        <v>20298.14</v>
      </c>
      <c r="Q161" s="16">
        <v>86734.28</v>
      </c>
      <c r="R161" s="13">
        <f t="shared" si="20"/>
        <v>75429.14</v>
      </c>
      <c r="S161" s="14">
        <f t="shared" si="21"/>
        <v>403555.80000000005</v>
      </c>
    </row>
    <row r="162" spans="1:19" ht="12.75" thickBot="1" thickTop="1">
      <c r="A162" s="1" t="s">
        <v>8</v>
      </c>
      <c r="B162" s="15">
        <v>14509.52</v>
      </c>
      <c r="C162" s="16">
        <v>79710.42</v>
      </c>
      <c r="D162" s="15">
        <v>6649.95</v>
      </c>
      <c r="E162" s="16">
        <v>35551.09</v>
      </c>
      <c r="F162" s="13">
        <f t="shared" si="16"/>
        <v>21159.47</v>
      </c>
      <c r="G162" s="14">
        <f t="shared" si="17"/>
        <v>115261.51</v>
      </c>
      <c r="H162" s="15">
        <v>14589.4</v>
      </c>
      <c r="I162" s="16">
        <v>80499.09</v>
      </c>
      <c r="J162" s="15">
        <v>6646.86</v>
      </c>
      <c r="K162" s="16">
        <v>35533.04</v>
      </c>
      <c r="L162" s="13">
        <f t="shared" si="18"/>
        <v>21236.26</v>
      </c>
      <c r="M162" s="14">
        <f t="shared" si="19"/>
        <v>116032.13</v>
      </c>
      <c r="N162" s="15">
        <v>14368.38</v>
      </c>
      <c r="O162" s="16">
        <v>79180.76</v>
      </c>
      <c r="P162" s="15">
        <v>6640.14</v>
      </c>
      <c r="Q162" s="16">
        <v>35483.85</v>
      </c>
      <c r="R162" s="13">
        <f t="shared" si="20"/>
        <v>21008.52</v>
      </c>
      <c r="S162" s="14">
        <f t="shared" si="21"/>
        <v>114664.60999999999</v>
      </c>
    </row>
    <row r="163" spans="1:19" ht="12.75" thickBot="1" thickTop="1">
      <c r="A163" s="1" t="s">
        <v>9</v>
      </c>
      <c r="B163" s="15">
        <v>12282.23</v>
      </c>
      <c r="C163" s="16">
        <v>73235.09</v>
      </c>
      <c r="D163" s="15">
        <v>6079.23</v>
      </c>
      <c r="E163" s="16">
        <v>25315.52</v>
      </c>
      <c r="F163" s="13">
        <f t="shared" si="16"/>
        <v>18361.46</v>
      </c>
      <c r="G163" s="14">
        <f t="shared" si="17"/>
        <v>98550.61</v>
      </c>
      <c r="H163" s="15">
        <v>12360.54</v>
      </c>
      <c r="I163" s="16">
        <v>73821.4</v>
      </c>
      <c r="J163" s="15">
        <v>6067.18</v>
      </c>
      <c r="K163" s="16">
        <v>25233.58</v>
      </c>
      <c r="L163" s="13">
        <f t="shared" si="18"/>
        <v>18427.72</v>
      </c>
      <c r="M163" s="14">
        <f t="shared" si="19"/>
        <v>99054.98</v>
      </c>
      <c r="N163" s="15">
        <v>12212</v>
      </c>
      <c r="O163" s="16">
        <v>73640.24</v>
      </c>
      <c r="P163" s="15">
        <v>6047.23</v>
      </c>
      <c r="Q163" s="16">
        <v>25174.37</v>
      </c>
      <c r="R163" s="13">
        <f t="shared" si="20"/>
        <v>18259.23</v>
      </c>
      <c r="S163" s="14">
        <f t="shared" si="21"/>
        <v>98814.61</v>
      </c>
    </row>
    <row r="164" spans="1:19" ht="12.75" thickBot="1" thickTop="1">
      <c r="A164" s="1" t="s">
        <v>10</v>
      </c>
      <c r="B164" s="15">
        <v>45703.9</v>
      </c>
      <c r="C164" s="16">
        <v>254901.38</v>
      </c>
      <c r="D164" s="15">
        <v>19258.85</v>
      </c>
      <c r="E164" s="16">
        <v>67619.33</v>
      </c>
      <c r="F164" s="13">
        <f t="shared" si="16"/>
        <v>64962.75</v>
      </c>
      <c r="G164" s="14">
        <f t="shared" si="17"/>
        <v>322520.71</v>
      </c>
      <c r="H164" s="15">
        <v>45787.27</v>
      </c>
      <c r="I164" s="16">
        <v>254937.95</v>
      </c>
      <c r="J164" s="15">
        <v>19230.22</v>
      </c>
      <c r="K164" s="16">
        <v>67521.31</v>
      </c>
      <c r="L164" s="13">
        <f t="shared" si="18"/>
        <v>65017.49</v>
      </c>
      <c r="M164" s="14">
        <f t="shared" si="19"/>
        <v>322459.26</v>
      </c>
      <c r="N164" s="15">
        <v>44955.61</v>
      </c>
      <c r="O164" s="16">
        <v>252339.52</v>
      </c>
      <c r="P164" s="15">
        <v>19175.19</v>
      </c>
      <c r="Q164" s="16">
        <v>67386.71</v>
      </c>
      <c r="R164" s="13">
        <f t="shared" si="20"/>
        <v>64130.8</v>
      </c>
      <c r="S164" s="14">
        <f t="shared" si="21"/>
        <v>319726.23</v>
      </c>
    </row>
    <row r="165" spans="1:19" ht="12.75" thickBot="1" thickTop="1">
      <c r="A165" s="2" t="s">
        <v>11</v>
      </c>
      <c r="B165" s="17">
        <v>128100.81</v>
      </c>
      <c r="C165" s="18">
        <v>726637</v>
      </c>
      <c r="D165" s="17">
        <v>52374.19</v>
      </c>
      <c r="E165" s="18">
        <v>215456.38</v>
      </c>
      <c r="F165" s="115">
        <f t="shared" si="16"/>
        <v>180475</v>
      </c>
      <c r="G165" s="121">
        <f t="shared" si="17"/>
        <v>942093.38</v>
      </c>
      <c r="H165" s="17">
        <v>128588.36</v>
      </c>
      <c r="I165" s="18">
        <v>728966.68</v>
      </c>
      <c r="J165" s="17">
        <v>52306.36</v>
      </c>
      <c r="K165" s="18">
        <v>215127.5</v>
      </c>
      <c r="L165" s="115">
        <f t="shared" si="18"/>
        <v>180894.72</v>
      </c>
      <c r="M165" s="121">
        <f t="shared" si="19"/>
        <v>944094.18</v>
      </c>
      <c r="N165" s="17">
        <v>126667</v>
      </c>
      <c r="O165" s="18">
        <v>721982.04</v>
      </c>
      <c r="P165" s="17">
        <v>52160.71</v>
      </c>
      <c r="Q165" s="18">
        <v>214779.23</v>
      </c>
      <c r="R165" s="115">
        <f t="shared" si="20"/>
        <v>178827.71</v>
      </c>
      <c r="S165" s="121">
        <f t="shared" si="21"/>
        <v>936761.27</v>
      </c>
    </row>
    <row r="166" spans="1:19" ht="12.75" thickBot="1" thickTop="1">
      <c r="A166" s="1" t="s">
        <v>12</v>
      </c>
      <c r="B166" s="15">
        <v>36105.23</v>
      </c>
      <c r="C166" s="16">
        <v>158108.61</v>
      </c>
      <c r="D166" s="15">
        <v>13019.23</v>
      </c>
      <c r="E166" s="16">
        <v>57729.95</v>
      </c>
      <c r="F166" s="13">
        <f t="shared" si="16"/>
        <v>49124.46000000001</v>
      </c>
      <c r="G166" s="14">
        <f t="shared" si="17"/>
        <v>215838.56</v>
      </c>
      <c r="H166" s="15">
        <v>34548.59</v>
      </c>
      <c r="I166" s="16">
        <v>154286.68</v>
      </c>
      <c r="J166" s="15">
        <v>12946.54</v>
      </c>
      <c r="K166" s="16">
        <v>57502.68</v>
      </c>
      <c r="L166" s="13">
        <f t="shared" si="18"/>
        <v>47495.13</v>
      </c>
      <c r="M166" s="14">
        <f t="shared" si="19"/>
        <v>211789.36</v>
      </c>
      <c r="N166" s="15">
        <v>36908.42</v>
      </c>
      <c r="O166" s="16">
        <v>152104.71</v>
      </c>
      <c r="P166" s="15">
        <v>12891.19</v>
      </c>
      <c r="Q166" s="16">
        <v>57554.71</v>
      </c>
      <c r="R166" s="13">
        <f t="shared" si="20"/>
        <v>49799.61</v>
      </c>
      <c r="S166" s="14">
        <f t="shared" si="21"/>
        <v>209659.41999999998</v>
      </c>
    </row>
    <row r="167" spans="1:19" ht="12.75" thickBot="1" thickTop="1">
      <c r="A167" s="1" t="s">
        <v>13</v>
      </c>
      <c r="B167" s="15">
        <v>49182.71</v>
      </c>
      <c r="C167" s="16">
        <v>278104.33</v>
      </c>
      <c r="D167" s="15">
        <v>19357.52</v>
      </c>
      <c r="E167" s="16">
        <v>59330</v>
      </c>
      <c r="F167" s="13">
        <f t="shared" si="16"/>
        <v>68540.23</v>
      </c>
      <c r="G167" s="14">
        <f t="shared" si="17"/>
        <v>337434.33</v>
      </c>
      <c r="H167" s="15">
        <v>49234.86</v>
      </c>
      <c r="I167" s="16">
        <v>278884.54</v>
      </c>
      <c r="J167" s="15">
        <v>19291.5</v>
      </c>
      <c r="K167" s="16">
        <v>59185.09</v>
      </c>
      <c r="L167" s="13">
        <f t="shared" si="18"/>
        <v>68526.36</v>
      </c>
      <c r="M167" s="14">
        <f t="shared" si="19"/>
        <v>338069.63</v>
      </c>
      <c r="N167" s="15">
        <v>47348.95</v>
      </c>
      <c r="O167" s="16">
        <v>266847.33</v>
      </c>
      <c r="P167" s="15">
        <v>19160.76</v>
      </c>
      <c r="Q167" s="16">
        <v>59040</v>
      </c>
      <c r="R167" s="13">
        <f t="shared" si="20"/>
        <v>66509.70999999999</v>
      </c>
      <c r="S167" s="14">
        <f t="shared" si="21"/>
        <v>325887.33</v>
      </c>
    </row>
    <row r="168" spans="1:19" ht="12.75" thickBot="1" thickTop="1">
      <c r="A168" s="1" t="s">
        <v>14</v>
      </c>
      <c r="B168" s="15">
        <v>28720.38</v>
      </c>
      <c r="C168" s="16">
        <v>164683.38</v>
      </c>
      <c r="D168" s="15">
        <v>15411.19</v>
      </c>
      <c r="E168" s="16">
        <v>51598.23</v>
      </c>
      <c r="F168" s="13">
        <f t="shared" si="16"/>
        <v>44131.57</v>
      </c>
      <c r="G168" s="14">
        <f t="shared" si="17"/>
        <v>216281.61000000002</v>
      </c>
      <c r="H168" s="15">
        <v>28634.95</v>
      </c>
      <c r="I168" s="16">
        <v>162446.04</v>
      </c>
      <c r="J168" s="15">
        <v>15300.4</v>
      </c>
      <c r="K168" s="16">
        <v>51241.54</v>
      </c>
      <c r="L168" s="13">
        <f t="shared" si="18"/>
        <v>43935.35</v>
      </c>
      <c r="M168" s="14">
        <f t="shared" si="19"/>
        <v>213687.58000000002</v>
      </c>
      <c r="N168" s="15">
        <v>28556.95</v>
      </c>
      <c r="O168" s="16">
        <v>163300.23</v>
      </c>
      <c r="P168" s="15">
        <v>15310.85</v>
      </c>
      <c r="Q168" s="16">
        <v>51317.47</v>
      </c>
      <c r="R168" s="13">
        <f t="shared" si="20"/>
        <v>43867.8</v>
      </c>
      <c r="S168" s="14">
        <f t="shared" si="21"/>
        <v>214617.7</v>
      </c>
    </row>
    <row r="169" spans="1:19" ht="12.75" thickBot="1" thickTop="1">
      <c r="A169" s="1" t="s">
        <v>15</v>
      </c>
      <c r="B169" s="15">
        <v>38080.57</v>
      </c>
      <c r="C169" s="16">
        <v>197410</v>
      </c>
      <c r="D169" s="15">
        <v>17491.9</v>
      </c>
      <c r="E169" s="16">
        <v>61898.33</v>
      </c>
      <c r="F169" s="13">
        <f t="shared" si="16"/>
        <v>55572.47</v>
      </c>
      <c r="G169" s="14">
        <f t="shared" si="17"/>
        <v>259308.33000000002</v>
      </c>
      <c r="H169" s="15">
        <v>38091.13</v>
      </c>
      <c r="I169" s="16">
        <v>195402.81</v>
      </c>
      <c r="J169" s="15">
        <v>17398.9</v>
      </c>
      <c r="K169" s="16">
        <v>61529.04</v>
      </c>
      <c r="L169" s="13">
        <f t="shared" si="18"/>
        <v>55490.03</v>
      </c>
      <c r="M169" s="14">
        <f t="shared" si="19"/>
        <v>256931.85</v>
      </c>
      <c r="N169" s="15">
        <v>37863.19</v>
      </c>
      <c r="O169" s="16">
        <v>194378.33</v>
      </c>
      <c r="P169" s="15">
        <v>17376.33</v>
      </c>
      <c r="Q169" s="16">
        <v>61567.61</v>
      </c>
      <c r="R169" s="13">
        <f t="shared" si="20"/>
        <v>55239.520000000004</v>
      </c>
      <c r="S169" s="14">
        <f t="shared" si="21"/>
        <v>255945.94</v>
      </c>
    </row>
    <row r="170" spans="1:19" ht="12.75" thickBot="1" thickTop="1">
      <c r="A170" s="1" t="s">
        <v>16</v>
      </c>
      <c r="B170" s="15">
        <v>20113.95</v>
      </c>
      <c r="C170" s="16">
        <v>114456.76</v>
      </c>
      <c r="D170" s="15">
        <v>8568.76</v>
      </c>
      <c r="E170" s="16">
        <v>27357.76</v>
      </c>
      <c r="F170" s="13">
        <f t="shared" si="16"/>
        <v>28682.71</v>
      </c>
      <c r="G170" s="14">
        <f t="shared" si="17"/>
        <v>141814.52</v>
      </c>
      <c r="H170" s="15">
        <v>20185.4</v>
      </c>
      <c r="I170" s="16">
        <v>114206.13</v>
      </c>
      <c r="J170" s="15">
        <v>8528.09</v>
      </c>
      <c r="K170" s="16">
        <v>27203.99</v>
      </c>
      <c r="L170" s="13">
        <f t="shared" si="18"/>
        <v>28713.49</v>
      </c>
      <c r="M170" s="14">
        <f t="shared" si="19"/>
        <v>141410.12</v>
      </c>
      <c r="N170" s="15">
        <v>19029.52</v>
      </c>
      <c r="O170" s="16">
        <v>108350.99</v>
      </c>
      <c r="P170" s="15">
        <v>8438.19</v>
      </c>
      <c r="Q170" s="16">
        <v>27065.8</v>
      </c>
      <c r="R170" s="13">
        <f t="shared" si="20"/>
        <v>27467.71</v>
      </c>
      <c r="S170" s="14">
        <f t="shared" si="21"/>
        <v>135416.79</v>
      </c>
    </row>
    <row r="171" spans="1:19" ht="12.75" thickBot="1" thickTop="1">
      <c r="A171" s="1" t="s">
        <v>17</v>
      </c>
      <c r="B171" s="15">
        <v>19984.85</v>
      </c>
      <c r="C171" s="16">
        <v>126738.19</v>
      </c>
      <c r="D171" s="15">
        <v>12228.52</v>
      </c>
      <c r="E171" s="16">
        <v>40204.33</v>
      </c>
      <c r="F171" s="13">
        <f t="shared" si="16"/>
        <v>32213.37</v>
      </c>
      <c r="G171" s="14">
        <f t="shared" si="17"/>
        <v>166942.52000000002</v>
      </c>
      <c r="H171" s="15">
        <v>19894.59</v>
      </c>
      <c r="I171" s="16">
        <v>125900.31</v>
      </c>
      <c r="J171" s="15">
        <v>12163.31</v>
      </c>
      <c r="K171" s="16">
        <v>40059.81</v>
      </c>
      <c r="L171" s="13">
        <f t="shared" si="18"/>
        <v>32057.9</v>
      </c>
      <c r="M171" s="14">
        <f t="shared" si="19"/>
        <v>165960.12</v>
      </c>
      <c r="N171" s="15">
        <v>19724.14</v>
      </c>
      <c r="O171" s="16">
        <v>125084.19</v>
      </c>
      <c r="P171" s="15">
        <v>12168.28</v>
      </c>
      <c r="Q171" s="16">
        <v>40011.62</v>
      </c>
      <c r="R171" s="13">
        <f t="shared" si="20"/>
        <v>31892.42</v>
      </c>
      <c r="S171" s="14">
        <f t="shared" si="21"/>
        <v>165095.81</v>
      </c>
    </row>
    <row r="172" spans="1:19" ht="12.75" thickBot="1" thickTop="1">
      <c r="A172" s="1" t="s">
        <v>18</v>
      </c>
      <c r="B172" s="15">
        <v>82771.33</v>
      </c>
      <c r="C172" s="16">
        <v>442121.71</v>
      </c>
      <c r="D172" s="15">
        <v>31445</v>
      </c>
      <c r="E172" s="16">
        <v>112859.19</v>
      </c>
      <c r="F172" s="13">
        <f t="shared" si="16"/>
        <v>114216.33</v>
      </c>
      <c r="G172" s="14">
        <f t="shared" si="17"/>
        <v>554980.9</v>
      </c>
      <c r="H172" s="15">
        <v>82771.27</v>
      </c>
      <c r="I172" s="16">
        <v>441473.04</v>
      </c>
      <c r="J172" s="15">
        <v>31331.77</v>
      </c>
      <c r="K172" s="16">
        <v>112378.95</v>
      </c>
      <c r="L172" s="13">
        <f t="shared" si="18"/>
        <v>114103.04000000001</v>
      </c>
      <c r="M172" s="14">
        <f t="shared" si="19"/>
        <v>553851.99</v>
      </c>
      <c r="N172" s="15">
        <v>80452.19</v>
      </c>
      <c r="O172" s="16">
        <v>434897.09</v>
      </c>
      <c r="P172" s="15">
        <v>31284.42</v>
      </c>
      <c r="Q172" s="16">
        <v>112554.86</v>
      </c>
      <c r="R172" s="13">
        <f t="shared" si="20"/>
        <v>111736.61</v>
      </c>
      <c r="S172" s="14">
        <f t="shared" si="21"/>
        <v>547451.9500000001</v>
      </c>
    </row>
    <row r="173" spans="1:19" ht="12.75" thickBot="1" thickTop="1">
      <c r="A173" s="1" t="s">
        <v>19</v>
      </c>
      <c r="B173" s="15">
        <v>83173.76</v>
      </c>
      <c r="C173" s="16">
        <v>484643.09</v>
      </c>
      <c r="D173" s="15">
        <v>33162.95</v>
      </c>
      <c r="E173" s="16">
        <v>105709.38</v>
      </c>
      <c r="F173" s="13">
        <f t="shared" si="16"/>
        <v>116336.70999999999</v>
      </c>
      <c r="G173" s="14">
        <f t="shared" si="17"/>
        <v>590352.47</v>
      </c>
      <c r="H173" s="15">
        <v>82431.59</v>
      </c>
      <c r="I173" s="16">
        <v>479008.45</v>
      </c>
      <c r="J173" s="15">
        <v>32901.31</v>
      </c>
      <c r="K173" s="16">
        <v>104770.09</v>
      </c>
      <c r="L173" s="13">
        <f t="shared" si="18"/>
        <v>115332.9</v>
      </c>
      <c r="M173" s="14">
        <f t="shared" si="19"/>
        <v>583778.54</v>
      </c>
      <c r="N173" s="15">
        <v>82181.71</v>
      </c>
      <c r="O173" s="16">
        <v>481831.09</v>
      </c>
      <c r="P173" s="15">
        <v>33016.95</v>
      </c>
      <c r="Q173" s="16">
        <v>105519.09</v>
      </c>
      <c r="R173" s="13">
        <f t="shared" si="20"/>
        <v>115198.66</v>
      </c>
      <c r="S173" s="14">
        <f t="shared" si="21"/>
        <v>587350.18</v>
      </c>
    </row>
    <row r="174" spans="1:19" ht="12.75" thickBot="1" thickTop="1">
      <c r="A174" s="2" t="s">
        <v>20</v>
      </c>
      <c r="B174" s="17">
        <v>358132.81</v>
      </c>
      <c r="C174" s="18">
        <v>1966266.09</v>
      </c>
      <c r="D174" s="17">
        <v>150685.09</v>
      </c>
      <c r="E174" s="18">
        <v>516687.19</v>
      </c>
      <c r="F174" s="115">
        <f t="shared" si="16"/>
        <v>508817.9</v>
      </c>
      <c r="G174" s="121">
        <f t="shared" si="17"/>
        <v>2482953.2800000003</v>
      </c>
      <c r="H174" s="17">
        <v>355792.4</v>
      </c>
      <c r="I174" s="18">
        <v>1951608.04</v>
      </c>
      <c r="J174" s="17">
        <v>149861.86</v>
      </c>
      <c r="K174" s="18">
        <v>513871.23</v>
      </c>
      <c r="L174" s="115">
        <f t="shared" si="18"/>
        <v>505654.26</v>
      </c>
      <c r="M174" s="121">
        <f t="shared" si="19"/>
        <v>2465479.27</v>
      </c>
      <c r="N174" s="17">
        <v>352065.09</v>
      </c>
      <c r="O174" s="18">
        <v>1926794</v>
      </c>
      <c r="P174" s="17">
        <v>149647</v>
      </c>
      <c r="Q174" s="18">
        <v>514631.19</v>
      </c>
      <c r="R174" s="115">
        <f t="shared" si="20"/>
        <v>501712.09</v>
      </c>
      <c r="S174" s="121">
        <f t="shared" si="21"/>
        <v>2441425.19</v>
      </c>
    </row>
    <row r="175" spans="1:19" ht="12.75" thickBot="1" thickTop="1">
      <c r="A175" s="2" t="s">
        <v>21</v>
      </c>
      <c r="B175" s="17">
        <v>48451</v>
      </c>
      <c r="C175" s="18">
        <v>276266.71</v>
      </c>
      <c r="D175" s="17">
        <v>17175.33</v>
      </c>
      <c r="E175" s="18">
        <v>75343.09</v>
      </c>
      <c r="F175" s="115">
        <f t="shared" si="16"/>
        <v>65626.33</v>
      </c>
      <c r="G175" s="121">
        <f t="shared" si="17"/>
        <v>351609.80000000005</v>
      </c>
      <c r="H175" s="17">
        <v>48599.68</v>
      </c>
      <c r="I175" s="18">
        <v>277193.59</v>
      </c>
      <c r="J175" s="17">
        <v>17161.04</v>
      </c>
      <c r="K175" s="18">
        <v>75244.54</v>
      </c>
      <c r="L175" s="115">
        <f t="shared" si="18"/>
        <v>65760.72</v>
      </c>
      <c r="M175" s="121">
        <f t="shared" si="19"/>
        <v>352438.13</v>
      </c>
      <c r="N175" s="17">
        <v>47830.42</v>
      </c>
      <c r="O175" s="18">
        <v>271372.76</v>
      </c>
      <c r="P175" s="17">
        <v>17079.28</v>
      </c>
      <c r="Q175" s="18">
        <v>75079.95</v>
      </c>
      <c r="R175" s="115">
        <f t="shared" si="20"/>
        <v>64909.7</v>
      </c>
      <c r="S175" s="121">
        <f t="shared" si="21"/>
        <v>346452.71</v>
      </c>
    </row>
    <row r="176" spans="1:19" ht="12.75" thickBot="1" thickTop="1">
      <c r="A176" s="2" t="s">
        <v>22</v>
      </c>
      <c r="B176" s="17">
        <v>26636.85</v>
      </c>
      <c r="C176" s="18">
        <v>167139.52</v>
      </c>
      <c r="D176" s="17">
        <v>9856.57</v>
      </c>
      <c r="E176" s="18">
        <v>42203.23</v>
      </c>
      <c r="F176" s="115">
        <f t="shared" si="16"/>
        <v>36493.42</v>
      </c>
      <c r="G176" s="121">
        <f t="shared" si="17"/>
        <v>209342.75</v>
      </c>
      <c r="H176" s="17">
        <v>26822.04</v>
      </c>
      <c r="I176" s="18">
        <v>169128.58</v>
      </c>
      <c r="J176" s="17">
        <v>9838.63</v>
      </c>
      <c r="K176" s="18">
        <v>42159.22</v>
      </c>
      <c r="L176" s="115">
        <f t="shared" si="18"/>
        <v>36660.67</v>
      </c>
      <c r="M176" s="121">
        <f t="shared" si="19"/>
        <v>211287.8</v>
      </c>
      <c r="N176" s="17">
        <v>25973</v>
      </c>
      <c r="O176" s="18">
        <v>164510.71</v>
      </c>
      <c r="P176" s="17">
        <v>9767.28</v>
      </c>
      <c r="Q176" s="18">
        <v>41991.57</v>
      </c>
      <c r="R176" s="115">
        <f t="shared" si="20"/>
        <v>35740.28</v>
      </c>
      <c r="S176" s="121">
        <f t="shared" si="21"/>
        <v>206502.28</v>
      </c>
    </row>
    <row r="177" spans="1:19" ht="12.75" thickBot="1" thickTop="1">
      <c r="A177" s="2" t="s">
        <v>23</v>
      </c>
      <c r="B177" s="17">
        <v>13436.28</v>
      </c>
      <c r="C177" s="18">
        <v>91701.95</v>
      </c>
      <c r="D177" s="17">
        <v>5946.76</v>
      </c>
      <c r="E177" s="18">
        <v>26259.95</v>
      </c>
      <c r="F177" s="115">
        <f t="shared" si="16"/>
        <v>19383.04</v>
      </c>
      <c r="G177" s="121">
        <f t="shared" si="17"/>
        <v>117961.9</v>
      </c>
      <c r="H177" s="17">
        <v>13480.36</v>
      </c>
      <c r="I177" s="18">
        <v>90679</v>
      </c>
      <c r="J177" s="17">
        <v>5934.5</v>
      </c>
      <c r="K177" s="18">
        <v>26181.5</v>
      </c>
      <c r="L177" s="115">
        <f t="shared" si="18"/>
        <v>19414.86</v>
      </c>
      <c r="M177" s="121">
        <f t="shared" si="19"/>
        <v>116860.5</v>
      </c>
      <c r="N177" s="17">
        <v>13402.28</v>
      </c>
      <c r="O177" s="18">
        <v>91947.19</v>
      </c>
      <c r="P177" s="17">
        <v>5914.85</v>
      </c>
      <c r="Q177" s="18">
        <v>26131.71</v>
      </c>
      <c r="R177" s="115">
        <f t="shared" si="20"/>
        <v>19317.13</v>
      </c>
      <c r="S177" s="121">
        <f t="shared" si="21"/>
        <v>118078.9</v>
      </c>
    </row>
    <row r="178" spans="1:19" ht="12.75" thickBot="1" thickTop="1">
      <c r="A178" s="2" t="s">
        <v>24</v>
      </c>
      <c r="B178" s="17">
        <v>78678.85</v>
      </c>
      <c r="C178" s="18">
        <v>376876.23</v>
      </c>
      <c r="D178" s="17">
        <v>28205.23</v>
      </c>
      <c r="E178" s="18">
        <v>97663.8</v>
      </c>
      <c r="F178" s="115">
        <f t="shared" si="16"/>
        <v>106884.08</v>
      </c>
      <c r="G178" s="121">
        <f t="shared" si="17"/>
        <v>474540.02999999997</v>
      </c>
      <c r="H178" s="17">
        <v>78011.22</v>
      </c>
      <c r="I178" s="18">
        <v>371995.99</v>
      </c>
      <c r="J178" s="17">
        <v>28007.59</v>
      </c>
      <c r="K178" s="18">
        <v>96778.18</v>
      </c>
      <c r="L178" s="115">
        <f t="shared" si="18"/>
        <v>106018.81</v>
      </c>
      <c r="M178" s="121">
        <f t="shared" si="19"/>
        <v>468774.17</v>
      </c>
      <c r="N178" s="17">
        <v>76607.9</v>
      </c>
      <c r="O178" s="18">
        <v>367309.57</v>
      </c>
      <c r="P178" s="17">
        <v>28000.42</v>
      </c>
      <c r="Q178" s="18">
        <v>97052.42</v>
      </c>
      <c r="R178" s="115">
        <f t="shared" si="20"/>
        <v>104608.31999999999</v>
      </c>
      <c r="S178" s="121">
        <f t="shared" si="21"/>
        <v>464361.99</v>
      </c>
    </row>
    <row r="179" spans="1:19" ht="12.75" thickBot="1" thickTop="1">
      <c r="A179" s="1" t="s">
        <v>25</v>
      </c>
      <c r="B179" s="15">
        <v>102334.76</v>
      </c>
      <c r="C179" s="16">
        <v>488969.9</v>
      </c>
      <c r="D179" s="15">
        <v>36249.81</v>
      </c>
      <c r="E179" s="16">
        <v>126454.33</v>
      </c>
      <c r="F179" s="13">
        <f t="shared" si="16"/>
        <v>138584.57</v>
      </c>
      <c r="G179" s="14">
        <f t="shared" si="17"/>
        <v>615424.23</v>
      </c>
      <c r="H179" s="15">
        <v>101251.95</v>
      </c>
      <c r="I179" s="16">
        <v>477475.9</v>
      </c>
      <c r="J179" s="15">
        <v>36071.68</v>
      </c>
      <c r="K179" s="16">
        <v>125641.68</v>
      </c>
      <c r="L179" s="13">
        <f t="shared" si="18"/>
        <v>137323.63</v>
      </c>
      <c r="M179" s="14">
        <f t="shared" si="19"/>
        <v>603117.5800000001</v>
      </c>
      <c r="N179" s="15">
        <v>97702</v>
      </c>
      <c r="O179" s="16">
        <v>474432.14</v>
      </c>
      <c r="P179" s="15">
        <v>35970.57</v>
      </c>
      <c r="Q179" s="16">
        <v>125778.47</v>
      </c>
      <c r="R179" s="13">
        <f t="shared" si="20"/>
        <v>133672.57</v>
      </c>
      <c r="S179" s="14">
        <f t="shared" si="21"/>
        <v>600210.61</v>
      </c>
    </row>
    <row r="180" spans="1:19" ht="12.75" thickBot="1" thickTop="1">
      <c r="A180" s="1" t="s">
        <v>26</v>
      </c>
      <c r="B180" s="15">
        <v>29426.38</v>
      </c>
      <c r="C180" s="16">
        <v>172025.14</v>
      </c>
      <c r="D180" s="15">
        <v>11201.09</v>
      </c>
      <c r="E180" s="16">
        <v>41587.76</v>
      </c>
      <c r="F180" s="13">
        <f t="shared" si="16"/>
        <v>40627.47</v>
      </c>
      <c r="G180" s="14">
        <f t="shared" si="17"/>
        <v>213612.90000000002</v>
      </c>
      <c r="H180" s="15">
        <v>29220.4</v>
      </c>
      <c r="I180" s="16">
        <v>171603.36</v>
      </c>
      <c r="J180" s="15">
        <v>11177.13</v>
      </c>
      <c r="K180" s="16">
        <v>41395.68</v>
      </c>
      <c r="L180" s="13">
        <f t="shared" si="18"/>
        <v>40397.53</v>
      </c>
      <c r="M180" s="14">
        <f t="shared" si="19"/>
        <v>212999.03999999998</v>
      </c>
      <c r="N180" s="15">
        <v>28781.71</v>
      </c>
      <c r="O180" s="16">
        <v>168242.38</v>
      </c>
      <c r="P180" s="15">
        <v>11077.33</v>
      </c>
      <c r="Q180" s="16">
        <v>41229.47</v>
      </c>
      <c r="R180" s="13">
        <f t="shared" si="20"/>
        <v>39859.04</v>
      </c>
      <c r="S180" s="14">
        <f t="shared" si="21"/>
        <v>209471.85</v>
      </c>
    </row>
    <row r="181" spans="1:19" ht="12.75" thickBot="1" thickTop="1">
      <c r="A181" s="1" t="s">
        <v>27</v>
      </c>
      <c r="B181" s="15">
        <v>142231.81</v>
      </c>
      <c r="C181" s="16">
        <v>714927.05</v>
      </c>
      <c r="D181" s="15">
        <v>48229.61</v>
      </c>
      <c r="E181" s="16">
        <v>174471.19</v>
      </c>
      <c r="F181" s="13">
        <f t="shared" si="16"/>
        <v>190461.41999999998</v>
      </c>
      <c r="G181" s="14">
        <f t="shared" si="17"/>
        <v>889398.24</v>
      </c>
      <c r="H181" s="15">
        <v>139957.86</v>
      </c>
      <c r="I181" s="16">
        <v>703112.36</v>
      </c>
      <c r="J181" s="15">
        <v>47846.13</v>
      </c>
      <c r="K181" s="16">
        <v>172934</v>
      </c>
      <c r="L181" s="13">
        <f t="shared" si="18"/>
        <v>187803.99</v>
      </c>
      <c r="M181" s="14">
        <f t="shared" si="19"/>
        <v>876046.36</v>
      </c>
      <c r="N181" s="15">
        <v>140542.42</v>
      </c>
      <c r="O181" s="16">
        <v>707985.42</v>
      </c>
      <c r="P181" s="15">
        <v>47774.57</v>
      </c>
      <c r="Q181" s="16">
        <v>173391</v>
      </c>
      <c r="R181" s="13">
        <f t="shared" si="20"/>
        <v>188316.99000000002</v>
      </c>
      <c r="S181" s="14">
        <f t="shared" si="21"/>
        <v>881376.42</v>
      </c>
    </row>
    <row r="182" spans="1:19" ht="12.75" thickBot="1" thickTop="1">
      <c r="A182" s="2" t="s">
        <v>28</v>
      </c>
      <c r="B182" s="17">
        <v>273992.95</v>
      </c>
      <c r="C182" s="18">
        <v>1375922.09</v>
      </c>
      <c r="D182" s="17">
        <v>95680.52</v>
      </c>
      <c r="E182" s="18">
        <v>342513.28</v>
      </c>
      <c r="F182" s="115">
        <f t="shared" si="16"/>
        <v>369673.47000000003</v>
      </c>
      <c r="G182" s="121">
        <f t="shared" si="17"/>
        <v>1718435.37</v>
      </c>
      <c r="H182" s="17">
        <v>270430.22</v>
      </c>
      <c r="I182" s="18">
        <v>1352191.63</v>
      </c>
      <c r="J182" s="17">
        <v>95094.95</v>
      </c>
      <c r="K182" s="18">
        <v>339971.36</v>
      </c>
      <c r="L182" s="115">
        <f t="shared" si="18"/>
        <v>365525.17</v>
      </c>
      <c r="M182" s="121">
        <f t="shared" si="19"/>
        <v>1692162.9899999998</v>
      </c>
      <c r="N182" s="17">
        <v>267026.14</v>
      </c>
      <c r="O182" s="18">
        <v>1350659.95</v>
      </c>
      <c r="P182" s="17">
        <v>94822.47</v>
      </c>
      <c r="Q182" s="18">
        <v>340398.95</v>
      </c>
      <c r="R182" s="115">
        <f t="shared" si="20"/>
        <v>361848.61</v>
      </c>
      <c r="S182" s="121">
        <f t="shared" si="21"/>
        <v>1691058.9</v>
      </c>
    </row>
    <row r="183" spans="1:19" ht="12.75" thickBot="1" thickTop="1">
      <c r="A183" s="1" t="s">
        <v>29</v>
      </c>
      <c r="B183" s="15">
        <v>11861.09</v>
      </c>
      <c r="C183" s="16">
        <v>68737.23</v>
      </c>
      <c r="D183" s="15">
        <v>3640.66</v>
      </c>
      <c r="E183" s="16">
        <v>22765.09</v>
      </c>
      <c r="F183" s="13">
        <f t="shared" si="16"/>
        <v>15501.75</v>
      </c>
      <c r="G183" s="14">
        <f t="shared" si="17"/>
        <v>91502.31999999999</v>
      </c>
      <c r="H183" s="15">
        <v>11794.86</v>
      </c>
      <c r="I183" s="16">
        <v>68870.27</v>
      </c>
      <c r="J183" s="15">
        <v>3632.09</v>
      </c>
      <c r="K183" s="16">
        <v>22725.27</v>
      </c>
      <c r="L183" s="13">
        <f t="shared" si="18"/>
        <v>15426.95</v>
      </c>
      <c r="M183" s="14">
        <f t="shared" si="19"/>
        <v>91595.54000000001</v>
      </c>
      <c r="N183" s="15">
        <v>10788.09</v>
      </c>
      <c r="O183" s="16">
        <v>65742.61</v>
      </c>
      <c r="P183" s="15">
        <v>3597.47</v>
      </c>
      <c r="Q183" s="16">
        <v>22561.23</v>
      </c>
      <c r="R183" s="13">
        <f t="shared" si="20"/>
        <v>14385.56</v>
      </c>
      <c r="S183" s="14">
        <f t="shared" si="21"/>
        <v>88303.84</v>
      </c>
    </row>
    <row r="184" spans="1:19" ht="12.75" thickBot="1" thickTop="1">
      <c r="A184" s="1" t="s">
        <v>30</v>
      </c>
      <c r="B184" s="15">
        <v>4725.95</v>
      </c>
      <c r="C184" s="16">
        <v>38425.95</v>
      </c>
      <c r="D184" s="15">
        <v>2393.23</v>
      </c>
      <c r="E184" s="16">
        <v>13762.18</v>
      </c>
      <c r="F184" s="13">
        <f t="shared" si="16"/>
        <v>7119.18</v>
      </c>
      <c r="G184" s="14">
        <f t="shared" si="17"/>
        <v>52188.13</v>
      </c>
      <c r="H184" s="15">
        <v>4840.86</v>
      </c>
      <c r="I184" s="16">
        <v>38631.22</v>
      </c>
      <c r="J184" s="15">
        <v>2404.36</v>
      </c>
      <c r="K184" s="16">
        <v>13744.09</v>
      </c>
      <c r="L184" s="13">
        <f t="shared" si="18"/>
        <v>7245.219999999999</v>
      </c>
      <c r="M184" s="14">
        <f t="shared" si="19"/>
        <v>52375.31</v>
      </c>
      <c r="N184" s="15">
        <v>4702.33</v>
      </c>
      <c r="O184" s="16">
        <v>37888.04</v>
      </c>
      <c r="P184" s="15">
        <v>2387.57</v>
      </c>
      <c r="Q184" s="16">
        <v>13650.66</v>
      </c>
      <c r="R184" s="13">
        <f t="shared" si="20"/>
        <v>7089.9</v>
      </c>
      <c r="S184" s="14">
        <f t="shared" si="21"/>
        <v>51538.7</v>
      </c>
    </row>
    <row r="185" spans="1:19" ht="12.75" thickBot="1" thickTop="1">
      <c r="A185" s="1" t="s">
        <v>31</v>
      </c>
      <c r="B185" s="15">
        <v>50180.76</v>
      </c>
      <c r="C185" s="16">
        <v>316798.95</v>
      </c>
      <c r="D185" s="15">
        <v>16041.47</v>
      </c>
      <c r="E185" s="16">
        <v>69224.62</v>
      </c>
      <c r="F185" s="13">
        <f t="shared" si="16"/>
        <v>66222.23</v>
      </c>
      <c r="G185" s="14">
        <f t="shared" si="17"/>
        <v>386023.57</v>
      </c>
      <c r="H185" s="15">
        <v>49938.09</v>
      </c>
      <c r="I185" s="16">
        <v>314014.95</v>
      </c>
      <c r="J185" s="15">
        <v>16003.59</v>
      </c>
      <c r="K185" s="16">
        <v>68857.04</v>
      </c>
      <c r="L185" s="13">
        <f t="shared" si="18"/>
        <v>65941.68</v>
      </c>
      <c r="M185" s="14">
        <f t="shared" si="19"/>
        <v>382871.99</v>
      </c>
      <c r="N185" s="15">
        <v>49521.52</v>
      </c>
      <c r="O185" s="16">
        <v>317834.38</v>
      </c>
      <c r="P185" s="15">
        <v>15846.76</v>
      </c>
      <c r="Q185" s="16">
        <v>68828.85</v>
      </c>
      <c r="R185" s="13">
        <f t="shared" si="20"/>
        <v>65368.28</v>
      </c>
      <c r="S185" s="14">
        <f t="shared" si="21"/>
        <v>386663.23</v>
      </c>
    </row>
    <row r="186" spans="1:19" ht="12.75" thickBot="1" thickTop="1">
      <c r="A186" s="2" t="s">
        <v>32</v>
      </c>
      <c r="B186" s="17">
        <v>66767.81</v>
      </c>
      <c r="C186" s="18">
        <v>423962.14</v>
      </c>
      <c r="D186" s="17">
        <v>22075.38</v>
      </c>
      <c r="E186" s="18">
        <v>105751.9</v>
      </c>
      <c r="F186" s="115">
        <f t="shared" si="16"/>
        <v>88843.19</v>
      </c>
      <c r="G186" s="121">
        <f t="shared" si="17"/>
        <v>529714.04</v>
      </c>
      <c r="H186" s="17">
        <v>66573.81</v>
      </c>
      <c r="I186" s="18">
        <v>421516.45</v>
      </c>
      <c r="J186" s="17">
        <v>22040.04</v>
      </c>
      <c r="K186" s="18">
        <v>105326.4</v>
      </c>
      <c r="L186" s="115">
        <f t="shared" si="18"/>
        <v>88613.85</v>
      </c>
      <c r="M186" s="121">
        <f t="shared" si="19"/>
        <v>526842.85</v>
      </c>
      <c r="N186" s="17">
        <v>65011.95</v>
      </c>
      <c r="O186" s="18">
        <v>421465.04</v>
      </c>
      <c r="P186" s="17">
        <v>21831.81</v>
      </c>
      <c r="Q186" s="18">
        <v>105040.76</v>
      </c>
      <c r="R186" s="115">
        <f t="shared" si="20"/>
        <v>86843.76</v>
      </c>
      <c r="S186" s="121">
        <f t="shared" si="21"/>
        <v>526505.7999999999</v>
      </c>
    </row>
    <row r="187" spans="1:19" ht="12.75" thickBot="1" thickTop="1">
      <c r="A187" s="1" t="s">
        <v>33</v>
      </c>
      <c r="B187" s="15">
        <v>15060.61</v>
      </c>
      <c r="C187" s="16">
        <v>92417.62</v>
      </c>
      <c r="D187" s="15">
        <v>8146.47</v>
      </c>
      <c r="E187" s="16">
        <v>29871.52</v>
      </c>
      <c r="F187" s="13">
        <f t="shared" si="16"/>
        <v>23207.08</v>
      </c>
      <c r="G187" s="14">
        <f t="shared" si="17"/>
        <v>122289.14</v>
      </c>
      <c r="H187" s="15">
        <v>15018.45</v>
      </c>
      <c r="I187" s="16">
        <v>91924.18</v>
      </c>
      <c r="J187" s="15">
        <v>8094.59</v>
      </c>
      <c r="K187" s="16">
        <v>29642.41</v>
      </c>
      <c r="L187" s="13">
        <f t="shared" si="18"/>
        <v>23113.04</v>
      </c>
      <c r="M187" s="14">
        <f t="shared" si="19"/>
        <v>121566.59</v>
      </c>
      <c r="N187" s="15">
        <v>14902</v>
      </c>
      <c r="O187" s="16">
        <v>92558.52</v>
      </c>
      <c r="P187" s="15">
        <v>8079.23</v>
      </c>
      <c r="Q187" s="16">
        <v>29576.9</v>
      </c>
      <c r="R187" s="13">
        <f t="shared" si="20"/>
        <v>22981.23</v>
      </c>
      <c r="S187" s="14">
        <f t="shared" si="21"/>
        <v>122135.42000000001</v>
      </c>
    </row>
    <row r="188" spans="1:19" ht="12.75" thickBot="1" thickTop="1">
      <c r="A188" s="1" t="s">
        <v>34</v>
      </c>
      <c r="B188" s="15">
        <v>17783.61</v>
      </c>
      <c r="C188" s="16">
        <v>112712.95</v>
      </c>
      <c r="D188" s="15">
        <v>9576.33</v>
      </c>
      <c r="E188" s="16">
        <v>35831.66</v>
      </c>
      <c r="F188" s="13">
        <f t="shared" si="16"/>
        <v>27359.940000000002</v>
      </c>
      <c r="G188" s="14">
        <f t="shared" si="17"/>
        <v>148544.61</v>
      </c>
      <c r="H188" s="15">
        <v>17978.36</v>
      </c>
      <c r="I188" s="16">
        <v>112612.86</v>
      </c>
      <c r="J188" s="15">
        <v>9534.31</v>
      </c>
      <c r="K188" s="16">
        <v>35680.99</v>
      </c>
      <c r="L188" s="13">
        <f t="shared" si="18"/>
        <v>27512.67</v>
      </c>
      <c r="M188" s="14">
        <f t="shared" si="19"/>
        <v>148293.85</v>
      </c>
      <c r="N188" s="15">
        <v>17763.33</v>
      </c>
      <c r="O188" s="16">
        <v>112600.71</v>
      </c>
      <c r="P188" s="15">
        <v>9516.28</v>
      </c>
      <c r="Q188" s="16">
        <v>35616.9</v>
      </c>
      <c r="R188" s="13">
        <f t="shared" si="20"/>
        <v>27279.61</v>
      </c>
      <c r="S188" s="14">
        <f t="shared" si="21"/>
        <v>148217.61000000002</v>
      </c>
    </row>
    <row r="189" spans="1:19" ht="12.75" thickBot="1" thickTop="1">
      <c r="A189" s="1" t="s">
        <v>35</v>
      </c>
      <c r="B189" s="15">
        <v>6879.52</v>
      </c>
      <c r="C189" s="16">
        <v>47442.66</v>
      </c>
      <c r="D189" s="15">
        <v>3869</v>
      </c>
      <c r="E189" s="16">
        <v>19598.71</v>
      </c>
      <c r="F189" s="13">
        <f t="shared" si="16"/>
        <v>10748.52</v>
      </c>
      <c r="G189" s="14">
        <f t="shared" si="17"/>
        <v>67041.37</v>
      </c>
      <c r="H189" s="15">
        <v>6903.72</v>
      </c>
      <c r="I189" s="16">
        <v>47706.77</v>
      </c>
      <c r="J189" s="15">
        <v>3856.9</v>
      </c>
      <c r="K189" s="16">
        <v>19577.95</v>
      </c>
      <c r="L189" s="13">
        <f t="shared" si="18"/>
        <v>10760.62</v>
      </c>
      <c r="M189" s="14">
        <f t="shared" si="19"/>
        <v>67284.72</v>
      </c>
      <c r="N189" s="15">
        <v>6690.9</v>
      </c>
      <c r="O189" s="16">
        <v>47171.52</v>
      </c>
      <c r="P189" s="15">
        <v>3838.61</v>
      </c>
      <c r="Q189" s="16">
        <v>19486.52</v>
      </c>
      <c r="R189" s="13">
        <f t="shared" si="20"/>
        <v>10529.51</v>
      </c>
      <c r="S189" s="14">
        <f t="shared" si="21"/>
        <v>66658.04</v>
      </c>
    </row>
    <row r="190" spans="1:19" ht="12.75" thickBot="1" thickTop="1">
      <c r="A190" s="1" t="s">
        <v>36</v>
      </c>
      <c r="B190" s="15">
        <v>9611.66</v>
      </c>
      <c r="C190" s="16">
        <v>70129.57</v>
      </c>
      <c r="D190" s="15">
        <v>3181.95</v>
      </c>
      <c r="E190" s="16">
        <v>14824.61</v>
      </c>
      <c r="F190" s="13">
        <f t="shared" si="16"/>
        <v>12793.61</v>
      </c>
      <c r="G190" s="14">
        <f t="shared" si="17"/>
        <v>84954.18000000001</v>
      </c>
      <c r="H190" s="15">
        <v>9591.9</v>
      </c>
      <c r="I190" s="16">
        <v>69836.63</v>
      </c>
      <c r="J190" s="15">
        <v>3167.68</v>
      </c>
      <c r="K190" s="16">
        <v>14770.77</v>
      </c>
      <c r="L190" s="13">
        <f t="shared" si="18"/>
        <v>12759.58</v>
      </c>
      <c r="M190" s="14">
        <f t="shared" si="19"/>
        <v>84607.40000000001</v>
      </c>
      <c r="N190" s="15">
        <v>9489</v>
      </c>
      <c r="O190" s="16">
        <v>70586.38</v>
      </c>
      <c r="P190" s="15">
        <v>3179.04</v>
      </c>
      <c r="Q190" s="16">
        <v>14821.28</v>
      </c>
      <c r="R190" s="13">
        <f t="shared" si="20"/>
        <v>12668.04</v>
      </c>
      <c r="S190" s="14">
        <f t="shared" si="21"/>
        <v>85407.66</v>
      </c>
    </row>
    <row r="191" spans="1:19" ht="12.75" thickBot="1" thickTop="1">
      <c r="A191" s="1" t="s">
        <v>37</v>
      </c>
      <c r="B191" s="15">
        <v>24924.95</v>
      </c>
      <c r="C191" s="16">
        <v>158101.04</v>
      </c>
      <c r="D191" s="15">
        <v>12462.76</v>
      </c>
      <c r="E191" s="16">
        <v>49477.14</v>
      </c>
      <c r="F191" s="13">
        <f t="shared" si="16"/>
        <v>37387.71</v>
      </c>
      <c r="G191" s="14">
        <f t="shared" si="17"/>
        <v>207578.18</v>
      </c>
      <c r="H191" s="15">
        <v>24988.54</v>
      </c>
      <c r="I191" s="16">
        <v>157509.63</v>
      </c>
      <c r="J191" s="15">
        <v>12427.27</v>
      </c>
      <c r="K191" s="16">
        <v>49240.45</v>
      </c>
      <c r="L191" s="13">
        <f t="shared" si="18"/>
        <v>37415.81</v>
      </c>
      <c r="M191" s="14">
        <f t="shared" si="19"/>
        <v>206750.08000000002</v>
      </c>
      <c r="N191" s="15">
        <v>24745.38</v>
      </c>
      <c r="O191" s="16">
        <v>159300.57</v>
      </c>
      <c r="P191" s="15">
        <v>12427.71</v>
      </c>
      <c r="Q191" s="16">
        <v>49260.28</v>
      </c>
      <c r="R191" s="13">
        <f t="shared" si="20"/>
        <v>37173.09</v>
      </c>
      <c r="S191" s="14">
        <f t="shared" si="21"/>
        <v>208560.85</v>
      </c>
    </row>
    <row r="192" spans="1:19" ht="12.75" thickBot="1" thickTop="1">
      <c r="A192" s="2" t="s">
        <v>38</v>
      </c>
      <c r="B192" s="17">
        <v>74260.38</v>
      </c>
      <c r="C192" s="18">
        <v>480803.85</v>
      </c>
      <c r="D192" s="17">
        <v>37236.52</v>
      </c>
      <c r="E192" s="18">
        <v>149603.66</v>
      </c>
      <c r="F192" s="115">
        <f t="shared" si="16"/>
        <v>111496.9</v>
      </c>
      <c r="G192" s="121">
        <f t="shared" si="17"/>
        <v>630407.51</v>
      </c>
      <c r="H192" s="17">
        <v>74481</v>
      </c>
      <c r="I192" s="18">
        <v>479590.09</v>
      </c>
      <c r="J192" s="17">
        <v>37080.77</v>
      </c>
      <c r="K192" s="18">
        <v>148912.58</v>
      </c>
      <c r="L192" s="115">
        <f t="shared" si="18"/>
        <v>111561.76999999999</v>
      </c>
      <c r="M192" s="121">
        <f t="shared" si="19"/>
        <v>628502.67</v>
      </c>
      <c r="N192" s="17">
        <v>73590.61</v>
      </c>
      <c r="O192" s="18">
        <v>482217.71</v>
      </c>
      <c r="P192" s="17">
        <v>37040.9</v>
      </c>
      <c r="Q192" s="18">
        <v>148761.9</v>
      </c>
      <c r="R192" s="115">
        <f t="shared" si="20"/>
        <v>110631.51000000001</v>
      </c>
      <c r="S192" s="121">
        <f t="shared" si="21"/>
        <v>630979.61</v>
      </c>
    </row>
    <row r="193" spans="1:19" ht="12.75" thickBot="1" thickTop="1">
      <c r="A193" s="1" t="s">
        <v>39</v>
      </c>
      <c r="B193" s="15">
        <v>66420.19</v>
      </c>
      <c r="C193" s="16">
        <v>326037.86</v>
      </c>
      <c r="D193" s="15">
        <v>16131.38</v>
      </c>
      <c r="E193" s="16">
        <v>60699.28</v>
      </c>
      <c r="F193" s="13">
        <f t="shared" si="16"/>
        <v>82551.57</v>
      </c>
      <c r="G193" s="14">
        <f t="shared" si="17"/>
        <v>386737.14</v>
      </c>
      <c r="H193" s="15">
        <v>66674.68</v>
      </c>
      <c r="I193" s="16">
        <v>326399.59</v>
      </c>
      <c r="J193" s="15">
        <v>16106.4</v>
      </c>
      <c r="K193" s="16">
        <v>60582.77</v>
      </c>
      <c r="L193" s="13">
        <f t="shared" si="18"/>
        <v>82781.07999999999</v>
      </c>
      <c r="M193" s="14">
        <f t="shared" si="19"/>
        <v>386982.36000000004</v>
      </c>
      <c r="N193" s="15">
        <v>66504.23</v>
      </c>
      <c r="O193" s="16">
        <v>332348.33</v>
      </c>
      <c r="P193" s="15">
        <v>16089.23</v>
      </c>
      <c r="Q193" s="16">
        <v>60682</v>
      </c>
      <c r="R193" s="13">
        <f t="shared" si="20"/>
        <v>82593.45999999999</v>
      </c>
      <c r="S193" s="14">
        <f t="shared" si="21"/>
        <v>393030.33</v>
      </c>
    </row>
    <row r="194" spans="1:19" ht="12.75" thickBot="1" thickTop="1">
      <c r="A194" s="1" t="s">
        <v>40</v>
      </c>
      <c r="B194" s="15">
        <v>57230.71</v>
      </c>
      <c r="C194" s="16">
        <v>282840.33</v>
      </c>
      <c r="D194" s="15">
        <v>15590.85</v>
      </c>
      <c r="E194" s="16">
        <v>58451.62</v>
      </c>
      <c r="F194" s="13">
        <f t="shared" si="16"/>
        <v>72821.56</v>
      </c>
      <c r="G194" s="14">
        <f t="shared" si="17"/>
        <v>341291.95</v>
      </c>
      <c r="H194" s="15">
        <v>57330.63</v>
      </c>
      <c r="I194" s="16">
        <v>284080.45</v>
      </c>
      <c r="J194" s="15">
        <v>15555.86</v>
      </c>
      <c r="K194" s="16">
        <v>58368.9</v>
      </c>
      <c r="L194" s="13">
        <f t="shared" si="18"/>
        <v>72886.48999999999</v>
      </c>
      <c r="M194" s="14">
        <f t="shared" si="19"/>
        <v>342449.35000000003</v>
      </c>
      <c r="N194" s="15">
        <v>57210.09</v>
      </c>
      <c r="O194" s="16">
        <v>289024.47</v>
      </c>
      <c r="P194" s="15">
        <v>15534.38</v>
      </c>
      <c r="Q194" s="16">
        <v>58596.52</v>
      </c>
      <c r="R194" s="13">
        <f t="shared" si="20"/>
        <v>72744.47</v>
      </c>
      <c r="S194" s="14">
        <f t="shared" si="21"/>
        <v>347620.99</v>
      </c>
    </row>
    <row r="195" spans="1:19" ht="12.75" thickBot="1" thickTop="1">
      <c r="A195" s="2" t="s">
        <v>41</v>
      </c>
      <c r="B195" s="17">
        <v>123650.9</v>
      </c>
      <c r="C195" s="18">
        <v>608878.19</v>
      </c>
      <c r="D195" s="17">
        <v>31722.23</v>
      </c>
      <c r="E195" s="18">
        <v>119150.9</v>
      </c>
      <c r="F195" s="115">
        <f t="shared" si="16"/>
        <v>155373.13</v>
      </c>
      <c r="G195" s="121">
        <f t="shared" si="17"/>
        <v>728029.09</v>
      </c>
      <c r="H195" s="17">
        <v>124005.31</v>
      </c>
      <c r="I195" s="18">
        <v>610480.04</v>
      </c>
      <c r="J195" s="17">
        <v>31662.27</v>
      </c>
      <c r="K195" s="18">
        <v>118951.68</v>
      </c>
      <c r="L195" s="115">
        <f t="shared" si="18"/>
        <v>155667.58</v>
      </c>
      <c r="M195" s="121">
        <f t="shared" si="19"/>
        <v>729431.72</v>
      </c>
      <c r="N195" s="17">
        <v>123714.33</v>
      </c>
      <c r="O195" s="18">
        <v>621372.81</v>
      </c>
      <c r="P195" s="17">
        <v>31623.61</v>
      </c>
      <c r="Q195" s="18">
        <v>119278.52</v>
      </c>
      <c r="R195" s="115">
        <f t="shared" si="20"/>
        <v>155337.94</v>
      </c>
      <c r="S195" s="121">
        <f t="shared" si="21"/>
        <v>740651.3300000001</v>
      </c>
    </row>
    <row r="196" spans="1:19" ht="12.75" thickBot="1" thickTop="1">
      <c r="A196" s="2" t="s">
        <v>42</v>
      </c>
      <c r="B196" s="17">
        <v>26904.52</v>
      </c>
      <c r="C196" s="18">
        <v>211613.14</v>
      </c>
      <c r="D196" s="17">
        <v>10436.81</v>
      </c>
      <c r="E196" s="18">
        <v>47436.04</v>
      </c>
      <c r="F196" s="115">
        <f t="shared" si="16"/>
        <v>37341.33</v>
      </c>
      <c r="G196" s="121">
        <f t="shared" si="17"/>
        <v>259049.18000000002</v>
      </c>
      <c r="H196" s="17">
        <v>26833.72</v>
      </c>
      <c r="I196" s="18">
        <v>211296.81</v>
      </c>
      <c r="J196" s="17">
        <v>10402.54</v>
      </c>
      <c r="K196" s="18">
        <v>47277.54</v>
      </c>
      <c r="L196" s="115">
        <f t="shared" si="18"/>
        <v>37236.26</v>
      </c>
      <c r="M196" s="121">
        <f t="shared" si="19"/>
        <v>258574.35</v>
      </c>
      <c r="N196" s="17">
        <v>26333.81</v>
      </c>
      <c r="O196" s="18">
        <v>213093.66</v>
      </c>
      <c r="P196" s="17">
        <v>10345.28</v>
      </c>
      <c r="Q196" s="18">
        <v>47331.14</v>
      </c>
      <c r="R196" s="115">
        <f t="shared" si="20"/>
        <v>36679.090000000004</v>
      </c>
      <c r="S196" s="121">
        <f t="shared" si="21"/>
        <v>260424.8</v>
      </c>
    </row>
    <row r="197" spans="1:19" ht="12.75" thickBot="1" thickTop="1">
      <c r="A197" s="1" t="s">
        <v>43</v>
      </c>
      <c r="B197" s="15">
        <v>25334.42</v>
      </c>
      <c r="C197" s="16">
        <v>150460</v>
      </c>
      <c r="D197" s="15">
        <v>13991.95</v>
      </c>
      <c r="E197" s="16">
        <v>48933.95</v>
      </c>
      <c r="F197" s="13">
        <f t="shared" si="16"/>
        <v>39326.369999999995</v>
      </c>
      <c r="G197" s="14">
        <f t="shared" si="17"/>
        <v>199393.95</v>
      </c>
      <c r="H197" s="15">
        <v>25363.18</v>
      </c>
      <c r="I197" s="16">
        <v>152243.72</v>
      </c>
      <c r="J197" s="15">
        <v>13959.95</v>
      </c>
      <c r="K197" s="16">
        <v>48781.13</v>
      </c>
      <c r="L197" s="13">
        <f t="shared" si="18"/>
        <v>39323.130000000005</v>
      </c>
      <c r="M197" s="14">
        <f t="shared" si="19"/>
        <v>201024.85</v>
      </c>
      <c r="N197" s="15">
        <v>25144.28</v>
      </c>
      <c r="O197" s="16">
        <v>149746.04</v>
      </c>
      <c r="P197" s="15">
        <v>13928.04</v>
      </c>
      <c r="Q197" s="16">
        <v>48675.52</v>
      </c>
      <c r="R197" s="13">
        <f t="shared" si="20"/>
        <v>39072.32</v>
      </c>
      <c r="S197" s="14">
        <f t="shared" si="21"/>
        <v>198421.56</v>
      </c>
    </row>
    <row r="198" spans="1:19" ht="12.75" thickBot="1" thickTop="1">
      <c r="A198" s="1" t="s">
        <v>44</v>
      </c>
      <c r="B198" s="15">
        <v>13449.71</v>
      </c>
      <c r="C198" s="16">
        <v>89400.76</v>
      </c>
      <c r="D198" s="15">
        <v>7906.57</v>
      </c>
      <c r="E198" s="16">
        <v>31809.52</v>
      </c>
      <c r="F198" s="13">
        <f t="shared" si="16"/>
        <v>21356.28</v>
      </c>
      <c r="G198" s="14">
        <f t="shared" si="17"/>
        <v>121210.28</v>
      </c>
      <c r="H198" s="15">
        <v>12647.13</v>
      </c>
      <c r="I198" s="16">
        <v>88913.31</v>
      </c>
      <c r="J198" s="15">
        <v>7857.54</v>
      </c>
      <c r="K198" s="16">
        <v>31541.86</v>
      </c>
      <c r="L198" s="13">
        <f t="shared" si="18"/>
        <v>20504.67</v>
      </c>
      <c r="M198" s="14">
        <f t="shared" si="19"/>
        <v>120455.17</v>
      </c>
      <c r="N198" s="15">
        <v>12456</v>
      </c>
      <c r="O198" s="16">
        <v>87029.05</v>
      </c>
      <c r="P198" s="15">
        <v>7831.23</v>
      </c>
      <c r="Q198" s="16">
        <v>31401.42</v>
      </c>
      <c r="R198" s="13">
        <f t="shared" si="20"/>
        <v>20287.23</v>
      </c>
      <c r="S198" s="14">
        <f t="shared" si="21"/>
        <v>118430.47</v>
      </c>
    </row>
    <row r="199" spans="1:19" ht="12.75" thickBot="1" thickTop="1">
      <c r="A199" s="2" t="s">
        <v>45</v>
      </c>
      <c r="B199" s="17">
        <v>38784.14</v>
      </c>
      <c r="C199" s="18">
        <v>239860.76</v>
      </c>
      <c r="D199" s="17">
        <v>21898.52</v>
      </c>
      <c r="E199" s="18">
        <v>80743.47</v>
      </c>
      <c r="F199" s="115">
        <f t="shared" si="16"/>
        <v>60682.66</v>
      </c>
      <c r="G199" s="121">
        <f t="shared" si="17"/>
        <v>320604.23</v>
      </c>
      <c r="H199" s="17">
        <v>38010.31</v>
      </c>
      <c r="I199" s="18">
        <v>241157.04</v>
      </c>
      <c r="J199" s="17">
        <v>21817.5</v>
      </c>
      <c r="K199" s="18">
        <v>80322.99</v>
      </c>
      <c r="L199" s="115">
        <f t="shared" si="18"/>
        <v>59827.81</v>
      </c>
      <c r="M199" s="121">
        <f t="shared" si="19"/>
        <v>321480.03</v>
      </c>
      <c r="N199" s="17">
        <v>37600.28</v>
      </c>
      <c r="O199" s="18">
        <v>236775.09</v>
      </c>
      <c r="P199" s="17">
        <v>21759.28</v>
      </c>
      <c r="Q199" s="18">
        <v>80076.95</v>
      </c>
      <c r="R199" s="115">
        <f t="shared" si="20"/>
        <v>59359.56</v>
      </c>
      <c r="S199" s="121">
        <f t="shared" si="21"/>
        <v>316852.04</v>
      </c>
    </row>
    <row r="200" spans="1:19" ht="12.75" thickBot="1" thickTop="1">
      <c r="A200" s="2" t="s">
        <v>46</v>
      </c>
      <c r="B200" s="17">
        <v>69811.81</v>
      </c>
      <c r="C200" s="18">
        <v>450191.23</v>
      </c>
      <c r="D200" s="17">
        <v>21586</v>
      </c>
      <c r="E200" s="18">
        <v>94812.71</v>
      </c>
      <c r="F200" s="115">
        <f t="shared" si="16"/>
        <v>91397.81</v>
      </c>
      <c r="G200" s="121">
        <f t="shared" si="17"/>
        <v>545003.94</v>
      </c>
      <c r="H200" s="17">
        <v>69864.95</v>
      </c>
      <c r="I200" s="18">
        <v>448233.59</v>
      </c>
      <c r="J200" s="17">
        <v>21583.5</v>
      </c>
      <c r="K200" s="18">
        <v>94792</v>
      </c>
      <c r="L200" s="115">
        <f t="shared" si="18"/>
        <v>91448.45</v>
      </c>
      <c r="M200" s="121">
        <f t="shared" si="19"/>
        <v>543025.5900000001</v>
      </c>
      <c r="N200" s="17">
        <v>67099.95</v>
      </c>
      <c r="O200" s="18">
        <v>434079.76</v>
      </c>
      <c r="P200" s="17">
        <v>21381</v>
      </c>
      <c r="Q200" s="18">
        <v>94513.95</v>
      </c>
      <c r="R200" s="115">
        <f t="shared" si="20"/>
        <v>88480.95</v>
      </c>
      <c r="S200" s="121">
        <f t="shared" si="21"/>
        <v>528593.71</v>
      </c>
    </row>
    <row r="201" spans="1:19" ht="12.75" thickBot="1" thickTop="1">
      <c r="A201" s="2" t="s">
        <v>47</v>
      </c>
      <c r="B201" s="17">
        <v>406705.66</v>
      </c>
      <c r="C201" s="18">
        <v>2497657.57</v>
      </c>
      <c r="D201" s="17">
        <v>85786.85</v>
      </c>
      <c r="E201" s="18">
        <v>384411.61</v>
      </c>
      <c r="F201" s="115">
        <f t="shared" si="16"/>
        <v>492492.51</v>
      </c>
      <c r="G201" s="121">
        <f t="shared" si="17"/>
        <v>2882069.1799999997</v>
      </c>
      <c r="H201" s="17">
        <v>403851.13</v>
      </c>
      <c r="I201" s="18">
        <v>2467141.36</v>
      </c>
      <c r="J201" s="17">
        <v>85263</v>
      </c>
      <c r="K201" s="18">
        <v>381199</v>
      </c>
      <c r="L201" s="115">
        <f t="shared" si="18"/>
        <v>489114.13</v>
      </c>
      <c r="M201" s="121">
        <f t="shared" si="19"/>
        <v>2848340.36</v>
      </c>
      <c r="N201" s="17">
        <v>403600.28</v>
      </c>
      <c r="O201" s="18">
        <v>2504599.24</v>
      </c>
      <c r="P201" s="17">
        <v>85483.57</v>
      </c>
      <c r="Q201" s="18">
        <v>384062.85</v>
      </c>
      <c r="R201" s="115">
        <f t="shared" si="20"/>
        <v>489083.85000000003</v>
      </c>
      <c r="S201" s="121">
        <f t="shared" si="21"/>
        <v>2888662.0900000003</v>
      </c>
    </row>
    <row r="202" spans="1:19" ht="12.75" thickBot="1" thickTop="1">
      <c r="A202" s="1" t="s">
        <v>48</v>
      </c>
      <c r="B202" s="15">
        <v>5063.33</v>
      </c>
      <c r="C202" s="16">
        <v>37052.85</v>
      </c>
      <c r="D202" s="15">
        <v>3333.81</v>
      </c>
      <c r="E202" s="16">
        <v>14590.85</v>
      </c>
      <c r="F202" s="13">
        <f t="shared" si="16"/>
        <v>8397.14</v>
      </c>
      <c r="G202" s="14">
        <f t="shared" si="17"/>
        <v>51643.7</v>
      </c>
      <c r="H202" s="15">
        <v>5116.68</v>
      </c>
      <c r="I202" s="16">
        <v>37041.99</v>
      </c>
      <c r="J202" s="15">
        <v>3330.86</v>
      </c>
      <c r="K202" s="16">
        <v>14582.54</v>
      </c>
      <c r="L202" s="13">
        <f t="shared" si="18"/>
        <v>8447.54</v>
      </c>
      <c r="M202" s="14">
        <f t="shared" si="19"/>
        <v>51624.53</v>
      </c>
      <c r="N202" s="15">
        <v>4968.52</v>
      </c>
      <c r="O202" s="16">
        <v>36094.23</v>
      </c>
      <c r="P202" s="15">
        <v>3293.38</v>
      </c>
      <c r="Q202" s="16">
        <v>14470.66</v>
      </c>
      <c r="R202" s="13">
        <f t="shared" si="20"/>
        <v>8261.900000000001</v>
      </c>
      <c r="S202" s="14">
        <f t="shared" si="21"/>
        <v>50564.89</v>
      </c>
    </row>
    <row r="203" spans="1:19" ht="12.75" thickBot="1" thickTop="1">
      <c r="A203" s="1" t="s">
        <v>49</v>
      </c>
      <c r="B203" s="15">
        <v>15144.61</v>
      </c>
      <c r="C203" s="16">
        <v>114297.76</v>
      </c>
      <c r="D203" s="15">
        <v>6125.95</v>
      </c>
      <c r="E203" s="16">
        <v>28366.61</v>
      </c>
      <c r="F203" s="13">
        <f t="shared" si="16"/>
        <v>21270.56</v>
      </c>
      <c r="G203" s="14">
        <f t="shared" si="17"/>
        <v>142664.37</v>
      </c>
      <c r="H203" s="15">
        <v>15198.72</v>
      </c>
      <c r="I203" s="16">
        <v>113536.95</v>
      </c>
      <c r="J203" s="15">
        <v>6115.13</v>
      </c>
      <c r="K203" s="16">
        <v>28311.5</v>
      </c>
      <c r="L203" s="13">
        <f t="shared" si="18"/>
        <v>21313.85</v>
      </c>
      <c r="M203" s="14">
        <f t="shared" si="19"/>
        <v>141848.45</v>
      </c>
      <c r="N203" s="15">
        <v>14898.71</v>
      </c>
      <c r="O203" s="16">
        <v>114037.33</v>
      </c>
      <c r="P203" s="15">
        <v>6103.23</v>
      </c>
      <c r="Q203" s="16">
        <v>28235.66</v>
      </c>
      <c r="R203" s="13">
        <f t="shared" si="20"/>
        <v>21001.94</v>
      </c>
      <c r="S203" s="14">
        <f t="shared" si="21"/>
        <v>142272.99</v>
      </c>
    </row>
    <row r="204" spans="1:19" ht="12.75" thickBot="1" thickTop="1">
      <c r="A204" s="1" t="s">
        <v>50</v>
      </c>
      <c r="B204" s="15">
        <v>19175.9</v>
      </c>
      <c r="C204" s="16">
        <v>113049.19</v>
      </c>
      <c r="D204" s="15">
        <v>8522.61</v>
      </c>
      <c r="E204" s="16">
        <v>38191.61</v>
      </c>
      <c r="F204" s="13">
        <f t="shared" si="16"/>
        <v>27698.510000000002</v>
      </c>
      <c r="G204" s="14">
        <f t="shared" si="17"/>
        <v>151240.8</v>
      </c>
      <c r="H204" s="15">
        <v>19288.77</v>
      </c>
      <c r="I204" s="16">
        <v>113077.9</v>
      </c>
      <c r="J204" s="15">
        <v>8523.77</v>
      </c>
      <c r="K204" s="16">
        <v>38259.77</v>
      </c>
      <c r="L204" s="13">
        <f t="shared" si="18"/>
        <v>27812.54</v>
      </c>
      <c r="M204" s="14">
        <f t="shared" si="19"/>
        <v>151337.66999999998</v>
      </c>
      <c r="N204" s="15">
        <v>19018.09</v>
      </c>
      <c r="O204" s="16">
        <v>112467.52</v>
      </c>
      <c r="P204" s="15">
        <v>8493.23</v>
      </c>
      <c r="Q204" s="16">
        <v>38232.05</v>
      </c>
      <c r="R204" s="13">
        <f t="shared" si="20"/>
        <v>27511.32</v>
      </c>
      <c r="S204" s="14">
        <f t="shared" si="21"/>
        <v>150699.57</v>
      </c>
    </row>
    <row r="205" spans="1:19" ht="12.75" thickBot="1" thickTop="1">
      <c r="A205" s="1" t="s">
        <v>51</v>
      </c>
      <c r="B205" s="15">
        <v>6255.9</v>
      </c>
      <c r="C205" s="16">
        <v>49328.23</v>
      </c>
      <c r="D205" s="15">
        <v>2955.81</v>
      </c>
      <c r="E205" s="16">
        <v>13842.95</v>
      </c>
      <c r="F205" s="13">
        <f t="shared" si="16"/>
        <v>9211.71</v>
      </c>
      <c r="G205" s="14">
        <f t="shared" si="17"/>
        <v>63171.18000000001</v>
      </c>
      <c r="H205" s="15">
        <v>6254.27</v>
      </c>
      <c r="I205" s="16">
        <v>49051.81</v>
      </c>
      <c r="J205" s="15">
        <v>2954.59</v>
      </c>
      <c r="K205" s="16">
        <v>13823.86</v>
      </c>
      <c r="L205" s="13">
        <f t="shared" si="18"/>
        <v>9208.86</v>
      </c>
      <c r="M205" s="14">
        <f t="shared" si="19"/>
        <v>62875.67</v>
      </c>
      <c r="N205" s="15">
        <v>6139.14</v>
      </c>
      <c r="O205" s="16">
        <v>49131.76</v>
      </c>
      <c r="P205" s="15">
        <v>2933</v>
      </c>
      <c r="Q205" s="16">
        <v>13743.33</v>
      </c>
      <c r="R205" s="13">
        <f t="shared" si="20"/>
        <v>9072.14</v>
      </c>
      <c r="S205" s="14">
        <f t="shared" si="21"/>
        <v>62875.090000000004</v>
      </c>
    </row>
    <row r="206" spans="1:19" ht="12.75" thickBot="1" thickTop="1">
      <c r="A206" s="1" t="s">
        <v>52</v>
      </c>
      <c r="B206" s="15">
        <v>13478.23</v>
      </c>
      <c r="C206" s="16">
        <v>85680.71</v>
      </c>
      <c r="D206" s="15">
        <v>6610.52</v>
      </c>
      <c r="E206" s="16">
        <v>27262.19</v>
      </c>
      <c r="F206" s="13">
        <f t="shared" si="16"/>
        <v>20088.75</v>
      </c>
      <c r="G206" s="14">
        <f t="shared" si="17"/>
        <v>112942.90000000001</v>
      </c>
      <c r="H206" s="15">
        <v>13529.81</v>
      </c>
      <c r="I206" s="16">
        <v>85238.59</v>
      </c>
      <c r="J206" s="15">
        <v>6608.63</v>
      </c>
      <c r="K206" s="16">
        <v>27234.41</v>
      </c>
      <c r="L206" s="13">
        <f t="shared" si="18"/>
        <v>20138.44</v>
      </c>
      <c r="M206" s="14">
        <f t="shared" si="19"/>
        <v>112473</v>
      </c>
      <c r="N206" s="15">
        <v>13327.42</v>
      </c>
      <c r="O206" s="16">
        <v>84991.66</v>
      </c>
      <c r="P206" s="15">
        <v>6571.33</v>
      </c>
      <c r="Q206" s="16">
        <v>27096.47</v>
      </c>
      <c r="R206" s="13">
        <f t="shared" si="20"/>
        <v>19898.75</v>
      </c>
      <c r="S206" s="14">
        <f t="shared" si="21"/>
        <v>112088.13</v>
      </c>
    </row>
    <row r="207" spans="1:19" ht="12.75" thickBot="1" thickTop="1">
      <c r="A207" s="1" t="s">
        <v>53</v>
      </c>
      <c r="B207" s="15">
        <v>6166.14</v>
      </c>
      <c r="C207" s="16">
        <v>42831.8</v>
      </c>
      <c r="D207" s="15">
        <v>2951.04</v>
      </c>
      <c r="E207" s="16">
        <v>14938.86</v>
      </c>
      <c r="F207" s="13">
        <f t="shared" si="16"/>
        <v>9117.18</v>
      </c>
      <c r="G207" s="14">
        <f t="shared" si="17"/>
        <v>57770.66</v>
      </c>
      <c r="H207" s="15">
        <v>6196.81</v>
      </c>
      <c r="I207" s="16">
        <v>42898.13</v>
      </c>
      <c r="J207" s="15">
        <v>2946</v>
      </c>
      <c r="K207" s="16">
        <v>14884.45</v>
      </c>
      <c r="L207" s="13">
        <f t="shared" si="18"/>
        <v>9142.810000000001</v>
      </c>
      <c r="M207" s="14">
        <f t="shared" si="19"/>
        <v>57782.58</v>
      </c>
      <c r="N207" s="15">
        <v>6077.23</v>
      </c>
      <c r="O207" s="16">
        <v>42337.37</v>
      </c>
      <c r="P207" s="15">
        <v>2930.57</v>
      </c>
      <c r="Q207" s="16">
        <v>14819.57</v>
      </c>
      <c r="R207" s="13">
        <f t="shared" si="20"/>
        <v>9007.8</v>
      </c>
      <c r="S207" s="14">
        <f t="shared" si="21"/>
        <v>57156.94</v>
      </c>
    </row>
    <row r="208" spans="1:19" ht="12.75" thickBot="1" thickTop="1">
      <c r="A208" s="1" t="s">
        <v>54</v>
      </c>
      <c r="B208" s="15">
        <v>3229.42</v>
      </c>
      <c r="C208" s="16">
        <v>29283.85</v>
      </c>
      <c r="D208" s="15">
        <v>1446.85</v>
      </c>
      <c r="E208" s="16">
        <v>8131.95</v>
      </c>
      <c r="F208" s="13">
        <f t="shared" si="16"/>
        <v>4676.27</v>
      </c>
      <c r="G208" s="14">
        <f t="shared" si="17"/>
        <v>37415.799999999996</v>
      </c>
      <c r="H208" s="15">
        <v>3244.68</v>
      </c>
      <c r="I208" s="16">
        <v>29414.5</v>
      </c>
      <c r="J208" s="15">
        <v>1443.81</v>
      </c>
      <c r="K208" s="16">
        <v>8134.72</v>
      </c>
      <c r="L208" s="13">
        <f t="shared" si="18"/>
        <v>4688.49</v>
      </c>
      <c r="M208" s="14">
        <f t="shared" si="19"/>
        <v>37549.22</v>
      </c>
      <c r="N208" s="15">
        <v>3147.09</v>
      </c>
      <c r="O208" s="16">
        <v>29090.95</v>
      </c>
      <c r="P208" s="15">
        <v>1429.57</v>
      </c>
      <c r="Q208" s="16">
        <v>8084.99</v>
      </c>
      <c r="R208" s="13">
        <f t="shared" si="20"/>
        <v>4576.66</v>
      </c>
      <c r="S208" s="14">
        <f t="shared" si="21"/>
        <v>37175.94</v>
      </c>
    </row>
    <row r="209" spans="1:19" ht="12.75" thickBot="1" thickTop="1">
      <c r="A209" s="1" t="s">
        <v>55</v>
      </c>
      <c r="B209" s="15">
        <v>23845.28</v>
      </c>
      <c r="C209" s="16">
        <v>164523.47</v>
      </c>
      <c r="D209" s="15">
        <v>9209.85</v>
      </c>
      <c r="E209" s="16">
        <v>36940.14</v>
      </c>
      <c r="F209" s="13">
        <f t="shared" si="16"/>
        <v>33055.13</v>
      </c>
      <c r="G209" s="14">
        <f t="shared" si="17"/>
        <v>201463.61</v>
      </c>
      <c r="H209" s="15">
        <v>23808.81</v>
      </c>
      <c r="I209" s="16">
        <v>162521.09</v>
      </c>
      <c r="J209" s="15">
        <v>9172.18</v>
      </c>
      <c r="K209" s="16">
        <v>36825.63</v>
      </c>
      <c r="L209" s="13">
        <f t="shared" si="18"/>
        <v>32980.990000000005</v>
      </c>
      <c r="M209" s="14">
        <f t="shared" si="19"/>
        <v>199346.72</v>
      </c>
      <c r="N209" s="15">
        <v>23653.33</v>
      </c>
      <c r="O209" s="16">
        <v>164706.23</v>
      </c>
      <c r="P209" s="15">
        <v>9139.19</v>
      </c>
      <c r="Q209" s="16">
        <v>36752.99</v>
      </c>
      <c r="R209" s="13">
        <f t="shared" si="20"/>
        <v>32792.520000000004</v>
      </c>
      <c r="S209" s="14">
        <f t="shared" si="21"/>
        <v>201459.22</v>
      </c>
    </row>
    <row r="210" spans="1:19" ht="12.75" thickBot="1" thickTop="1">
      <c r="A210" s="1" t="s">
        <v>56</v>
      </c>
      <c r="B210" s="15">
        <v>5894.38</v>
      </c>
      <c r="C210" s="16">
        <v>38238.66</v>
      </c>
      <c r="D210" s="15">
        <v>3821.85</v>
      </c>
      <c r="E210" s="16">
        <v>17911.52</v>
      </c>
      <c r="F210" s="13">
        <f t="shared" si="16"/>
        <v>9716.23</v>
      </c>
      <c r="G210" s="14">
        <f t="shared" si="17"/>
        <v>56150.18000000001</v>
      </c>
      <c r="H210" s="15">
        <v>5921.27</v>
      </c>
      <c r="I210" s="16">
        <v>38635.22</v>
      </c>
      <c r="J210" s="15">
        <v>3825.5</v>
      </c>
      <c r="K210" s="16">
        <v>17908.63</v>
      </c>
      <c r="L210" s="13">
        <f t="shared" si="18"/>
        <v>9746.77</v>
      </c>
      <c r="M210" s="14">
        <f t="shared" si="19"/>
        <v>56543.850000000006</v>
      </c>
      <c r="N210" s="15">
        <v>5799</v>
      </c>
      <c r="O210" s="16">
        <v>38343.09</v>
      </c>
      <c r="P210" s="15">
        <v>3814.76</v>
      </c>
      <c r="Q210" s="16">
        <v>17824.23</v>
      </c>
      <c r="R210" s="13">
        <f t="shared" si="20"/>
        <v>9613.76</v>
      </c>
      <c r="S210" s="14">
        <f t="shared" si="21"/>
        <v>56167.31999999999</v>
      </c>
    </row>
    <row r="211" spans="1:19" ht="12.75" thickBot="1" thickTop="1">
      <c r="A211" s="2" t="s">
        <v>57</v>
      </c>
      <c r="B211" s="17">
        <v>98253.23</v>
      </c>
      <c r="C211" s="18">
        <v>674286.57</v>
      </c>
      <c r="D211" s="17">
        <v>44978.33</v>
      </c>
      <c r="E211" s="18">
        <v>200176.71</v>
      </c>
      <c r="F211" s="115">
        <f t="shared" si="16"/>
        <v>143231.56</v>
      </c>
      <c r="G211" s="121">
        <f t="shared" si="17"/>
        <v>874463.2799999999</v>
      </c>
      <c r="H211" s="17">
        <v>98559.86</v>
      </c>
      <c r="I211" s="18">
        <v>671416.22</v>
      </c>
      <c r="J211" s="17">
        <v>44920.5</v>
      </c>
      <c r="K211" s="18">
        <v>199965.54</v>
      </c>
      <c r="L211" s="13">
        <f t="shared" si="18"/>
        <v>143480.36</v>
      </c>
      <c r="M211" s="14">
        <f t="shared" si="19"/>
        <v>871381.76</v>
      </c>
      <c r="N211" s="17">
        <v>97028.57</v>
      </c>
      <c r="O211" s="18">
        <v>671200.18</v>
      </c>
      <c r="P211" s="17">
        <v>44708.28</v>
      </c>
      <c r="Q211" s="18">
        <v>199260</v>
      </c>
      <c r="R211" s="115">
        <f t="shared" si="20"/>
        <v>141736.85</v>
      </c>
      <c r="S211" s="121">
        <f t="shared" si="21"/>
        <v>870460.18</v>
      </c>
    </row>
    <row r="212" spans="1:19" ht="12.75" thickBot="1" thickTop="1">
      <c r="A212" s="2" t="s">
        <v>58</v>
      </c>
      <c r="B212" s="17">
        <v>3028.71</v>
      </c>
      <c r="C212" s="18">
        <v>15898.95</v>
      </c>
      <c r="D212" s="17">
        <v>1729.76</v>
      </c>
      <c r="E212" s="18">
        <v>3532.57</v>
      </c>
      <c r="F212" s="115">
        <f t="shared" si="16"/>
        <v>4758.47</v>
      </c>
      <c r="G212" s="121">
        <f t="shared" si="17"/>
        <v>19431.52</v>
      </c>
      <c r="H212" s="17">
        <v>3021.5</v>
      </c>
      <c r="I212" s="18">
        <v>15900.68</v>
      </c>
      <c r="J212" s="17">
        <v>1730.4</v>
      </c>
      <c r="K212" s="18">
        <v>3529.59</v>
      </c>
      <c r="L212" s="13">
        <f t="shared" si="18"/>
        <v>4751.9</v>
      </c>
      <c r="M212" s="14">
        <f t="shared" si="19"/>
        <v>19430.27</v>
      </c>
      <c r="N212" s="17">
        <v>2965.61</v>
      </c>
      <c r="O212" s="18">
        <v>16029.47</v>
      </c>
      <c r="P212" s="17">
        <v>1722.71</v>
      </c>
      <c r="Q212" s="18">
        <v>3523.38</v>
      </c>
      <c r="R212" s="115">
        <f t="shared" si="20"/>
        <v>4688.32</v>
      </c>
      <c r="S212" s="121">
        <f t="shared" si="21"/>
        <v>19552.85</v>
      </c>
    </row>
    <row r="213" spans="1:19" ht="12.75" thickBot="1" thickTop="1">
      <c r="A213" s="2" t="s">
        <v>59</v>
      </c>
      <c r="B213" s="19">
        <v>2443.71</v>
      </c>
      <c r="C213" s="20">
        <v>15394.19</v>
      </c>
      <c r="D213" s="21">
        <v>2400.9</v>
      </c>
      <c r="E213" s="22">
        <v>4337.66</v>
      </c>
      <c r="F213" s="129">
        <f t="shared" si="16"/>
        <v>4844.610000000001</v>
      </c>
      <c r="G213" s="138">
        <f t="shared" si="17"/>
        <v>19731.85</v>
      </c>
      <c r="H213" s="19">
        <v>2444.63</v>
      </c>
      <c r="I213" s="20">
        <v>15340.77</v>
      </c>
      <c r="J213" s="21">
        <v>2381.54</v>
      </c>
      <c r="K213" s="22">
        <v>4308.45</v>
      </c>
      <c r="L213" s="13">
        <f t="shared" si="18"/>
        <v>4826.17</v>
      </c>
      <c r="M213" s="14">
        <f t="shared" si="19"/>
        <v>19649.22</v>
      </c>
      <c r="N213" s="19">
        <v>2416.38</v>
      </c>
      <c r="O213" s="20">
        <v>15453.57</v>
      </c>
      <c r="P213" s="21">
        <v>2369.33</v>
      </c>
      <c r="Q213" s="22">
        <v>4301.52</v>
      </c>
      <c r="R213" s="115">
        <f t="shared" si="20"/>
        <v>4785.71</v>
      </c>
      <c r="S213" s="121">
        <f t="shared" si="21"/>
        <v>19755.09</v>
      </c>
    </row>
    <row r="214" spans="1:19" ht="14.25" thickBot="1" thickTop="1">
      <c r="A214" s="5" t="s">
        <v>80</v>
      </c>
      <c r="B214" s="23">
        <v>2414354.81</v>
      </c>
      <c r="C214" s="23">
        <v>14018434.48</v>
      </c>
      <c r="D214" s="23">
        <v>810610.29</v>
      </c>
      <c r="E214" s="117">
        <v>3229904.71</v>
      </c>
      <c r="F214" s="139">
        <f t="shared" si="16"/>
        <v>3224965.1</v>
      </c>
      <c r="G214" s="128">
        <f t="shared" si="17"/>
        <v>17248339.19</v>
      </c>
      <c r="H214" s="112">
        <v>2402631.27</v>
      </c>
      <c r="I214" s="23">
        <v>13876072</v>
      </c>
      <c r="J214" s="23">
        <v>807101.91</v>
      </c>
      <c r="K214" s="23">
        <v>3213139.91</v>
      </c>
      <c r="L214" s="120">
        <f t="shared" si="18"/>
        <v>3209733.18</v>
      </c>
      <c r="M214" s="122">
        <f t="shared" si="19"/>
        <v>17089211.91</v>
      </c>
      <c r="N214" s="23">
        <v>2371365.05</v>
      </c>
      <c r="O214" s="23">
        <v>13879423.76</v>
      </c>
      <c r="P214" s="23">
        <v>805330.29</v>
      </c>
      <c r="Q214" s="23">
        <v>3216271.71</v>
      </c>
      <c r="R214" s="120">
        <f t="shared" si="20"/>
        <v>3176695.34</v>
      </c>
      <c r="S214" s="122">
        <f t="shared" si="21"/>
        <v>17095695.47</v>
      </c>
    </row>
    <row r="215" ht="12" thickTop="1"/>
    <row r="220" ht="1.5" customHeight="1" thickBot="1"/>
    <row r="221" spans="2:23" ht="64.5" customHeight="1" thickBot="1" thickTop="1">
      <c r="B221" s="208" t="s">
        <v>139</v>
      </c>
      <c r="C221" s="208"/>
      <c r="D221" s="208"/>
      <c r="E221" s="208"/>
      <c r="F221" s="208"/>
      <c r="G221" s="208"/>
      <c r="H221" s="189" t="s">
        <v>140</v>
      </c>
      <c r="I221" s="189"/>
      <c r="J221" s="189"/>
      <c r="K221" s="189"/>
      <c r="L221" s="189"/>
      <c r="M221" s="189"/>
      <c r="N221" s="189" t="s">
        <v>141</v>
      </c>
      <c r="O221" s="189"/>
      <c r="P221" s="189"/>
      <c r="Q221" s="189"/>
      <c r="R221" s="189"/>
      <c r="S221" s="189"/>
      <c r="T221" s="204" t="s">
        <v>142</v>
      </c>
      <c r="U221" s="205"/>
      <c r="V221" s="213" t="s">
        <v>143</v>
      </c>
      <c r="W221" s="214"/>
    </row>
    <row r="222" spans="1:23" ht="15.75" thickBot="1" thickTop="1">
      <c r="A222" s="4"/>
      <c r="B222" s="209" t="s">
        <v>65</v>
      </c>
      <c r="C222" s="210"/>
      <c r="D222" s="211" t="s">
        <v>66</v>
      </c>
      <c r="E222" s="212"/>
      <c r="F222" s="211" t="s">
        <v>67</v>
      </c>
      <c r="G222" s="212"/>
      <c r="H222" s="190" t="s">
        <v>65</v>
      </c>
      <c r="I222" s="191"/>
      <c r="J222" s="187" t="s">
        <v>66</v>
      </c>
      <c r="K222" s="188"/>
      <c r="L222" s="187" t="s">
        <v>67</v>
      </c>
      <c r="M222" s="188"/>
      <c r="N222" s="190" t="s">
        <v>65</v>
      </c>
      <c r="O222" s="191"/>
      <c r="P222" s="187" t="s">
        <v>66</v>
      </c>
      <c r="Q222" s="188"/>
      <c r="R222" s="187" t="s">
        <v>67</v>
      </c>
      <c r="S222" s="188"/>
      <c r="T222" s="206" t="s">
        <v>67</v>
      </c>
      <c r="U222" s="207"/>
      <c r="V222" s="215" t="s">
        <v>67</v>
      </c>
      <c r="W222" s="216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14575.19</v>
      </c>
      <c r="C224" s="39">
        <v>129789.04</v>
      </c>
      <c r="D224" s="47">
        <v>4175.9</v>
      </c>
      <c r="E224" s="48">
        <v>20867.52</v>
      </c>
      <c r="F224" s="39">
        <f>SUM(B224,D224)</f>
        <v>18751.09</v>
      </c>
      <c r="G224" s="48">
        <f>SUM(C224,E224)</f>
        <v>150656.56</v>
      </c>
      <c r="H224" s="11">
        <v>14644.85</v>
      </c>
      <c r="I224" s="12">
        <v>130821</v>
      </c>
      <c r="J224" s="13">
        <v>4164.66</v>
      </c>
      <c r="K224" s="14">
        <v>20861.04</v>
      </c>
      <c r="L224" s="13">
        <f>SUM(H224,J224)</f>
        <v>18809.510000000002</v>
      </c>
      <c r="M224" s="70">
        <f>SUM(I224,K224)</f>
        <v>151682.04</v>
      </c>
      <c r="N224" s="11">
        <v>14744.5</v>
      </c>
      <c r="O224" s="12">
        <v>131570.22</v>
      </c>
      <c r="P224" s="13">
        <v>4152.44</v>
      </c>
      <c r="Q224" s="14">
        <v>20806.66</v>
      </c>
      <c r="R224" s="13">
        <f>SUM(N224,P224)</f>
        <v>18896.94</v>
      </c>
      <c r="S224" s="14">
        <f>SUM(O224,Q224)</f>
        <v>152376.88</v>
      </c>
      <c r="T224" s="63">
        <f>F224-R152</f>
        <v>-51.090000000000146</v>
      </c>
      <c r="U224" s="63">
        <f>G224-S152</f>
        <v>3169.9500000000116</v>
      </c>
      <c r="V224" s="89">
        <f>R224-R78</f>
        <v>25.94999999999709</v>
      </c>
      <c r="W224" s="89">
        <f>S224-S78</f>
        <v>3332.1199999999953</v>
      </c>
    </row>
    <row r="225" spans="1:23" ht="12.75" thickBot="1" thickTop="1">
      <c r="A225" s="1" t="s">
        <v>62</v>
      </c>
      <c r="B225" s="40">
        <v>31488.85</v>
      </c>
      <c r="C225" s="41">
        <v>235013.52</v>
      </c>
      <c r="D225" s="40">
        <v>12031.14</v>
      </c>
      <c r="E225" s="41">
        <v>66969.62</v>
      </c>
      <c r="F225" s="39">
        <f aca="true" t="shared" si="22" ref="F225:F286">SUM(B225,D225)</f>
        <v>43519.99</v>
      </c>
      <c r="G225" s="48">
        <f aca="true" t="shared" si="23" ref="G225:G286">SUM(C225,E225)</f>
        <v>301983.14</v>
      </c>
      <c r="H225" s="15">
        <v>31594.61</v>
      </c>
      <c r="I225" s="16">
        <v>235615.95</v>
      </c>
      <c r="J225" s="15">
        <v>12006.81</v>
      </c>
      <c r="K225" s="16">
        <v>67016.95</v>
      </c>
      <c r="L225" s="13">
        <f aca="true" t="shared" si="24" ref="L225:L286">SUM(H225,J225)</f>
        <v>43601.42</v>
      </c>
      <c r="M225" s="70">
        <f aca="true" t="shared" si="25" ref="M225:M286">SUM(I225,K225)</f>
        <v>302632.9</v>
      </c>
      <c r="N225" s="15">
        <v>31922.61</v>
      </c>
      <c r="O225" s="16">
        <v>236281.83</v>
      </c>
      <c r="P225" s="15">
        <v>11980.61</v>
      </c>
      <c r="Q225" s="16">
        <v>66971.61</v>
      </c>
      <c r="R225" s="13">
        <f aca="true" t="shared" si="26" ref="R225:R286">SUM(N225,P225)</f>
        <v>43903.22</v>
      </c>
      <c r="S225" s="14">
        <f aca="true" t="shared" si="27" ref="S225:S286">SUM(O225,Q225)</f>
        <v>303253.44</v>
      </c>
      <c r="T225" s="65">
        <f aca="true" t="shared" si="28" ref="T225:U286">F225-R153</f>
        <v>-210.90000000000146</v>
      </c>
      <c r="U225" s="65">
        <f t="shared" si="28"/>
        <v>3678.3400000000256</v>
      </c>
      <c r="V225" s="89">
        <f aca="true" t="shared" si="29" ref="V225:W285">R225-R79</f>
        <v>133.63000000000466</v>
      </c>
      <c r="W225" s="89">
        <f t="shared" si="29"/>
        <v>2567.539999999979</v>
      </c>
    </row>
    <row r="226" spans="1:23" ht="12.75" thickBot="1" thickTop="1">
      <c r="A226" s="1" t="s">
        <v>63</v>
      </c>
      <c r="B226" s="40">
        <v>49581.04</v>
      </c>
      <c r="C226" s="41">
        <v>364614.38</v>
      </c>
      <c r="D226" s="40">
        <v>25749.52</v>
      </c>
      <c r="E226" s="41">
        <v>84030.23</v>
      </c>
      <c r="F226" s="39">
        <f t="shared" si="22"/>
        <v>75330.56</v>
      </c>
      <c r="G226" s="48">
        <f t="shared" si="23"/>
        <v>448644.61</v>
      </c>
      <c r="H226" s="15">
        <v>49742.85</v>
      </c>
      <c r="I226" s="16">
        <v>366793.61</v>
      </c>
      <c r="J226" s="15">
        <v>26009.95</v>
      </c>
      <c r="K226" s="16">
        <v>84470.04</v>
      </c>
      <c r="L226" s="13">
        <f t="shared" si="24"/>
        <v>75752.8</v>
      </c>
      <c r="M226" s="70">
        <f t="shared" si="25"/>
        <v>451263.64999999997</v>
      </c>
      <c r="N226" s="15">
        <v>50340.33</v>
      </c>
      <c r="O226" s="16">
        <v>368582.72</v>
      </c>
      <c r="P226" s="15">
        <v>26037.88</v>
      </c>
      <c r="Q226" s="16">
        <v>84493.61</v>
      </c>
      <c r="R226" s="13">
        <f t="shared" si="26"/>
        <v>76378.21</v>
      </c>
      <c r="S226" s="14">
        <f t="shared" si="27"/>
        <v>453076.32999999996</v>
      </c>
      <c r="T226" s="65">
        <f t="shared" si="28"/>
        <v>-165.58000000000175</v>
      </c>
      <c r="U226" s="65">
        <f t="shared" si="28"/>
        <v>6830.859999999986</v>
      </c>
      <c r="V226" s="89">
        <f t="shared" si="29"/>
        <v>384.99000000000524</v>
      </c>
      <c r="W226" s="89">
        <f t="shared" si="29"/>
        <v>6450.469999999914</v>
      </c>
    </row>
    <row r="227" spans="1:23" ht="12.75" thickBot="1" thickTop="1">
      <c r="A227" s="2" t="s">
        <v>1</v>
      </c>
      <c r="B227" s="42">
        <v>95645.09</v>
      </c>
      <c r="C227" s="43">
        <v>729416.95</v>
      </c>
      <c r="D227" s="42">
        <v>41956.57</v>
      </c>
      <c r="E227" s="43">
        <v>171867.38</v>
      </c>
      <c r="F227" s="140">
        <f t="shared" si="22"/>
        <v>137601.66</v>
      </c>
      <c r="G227" s="142">
        <f t="shared" si="23"/>
        <v>901284.33</v>
      </c>
      <c r="H227" s="17">
        <v>95982.33</v>
      </c>
      <c r="I227" s="18">
        <v>733230.57</v>
      </c>
      <c r="J227" s="17">
        <v>42181.42</v>
      </c>
      <c r="K227" s="18">
        <v>172348.04</v>
      </c>
      <c r="L227" s="115">
        <f t="shared" si="24"/>
        <v>138163.75</v>
      </c>
      <c r="M227" s="116">
        <f t="shared" si="25"/>
        <v>905578.61</v>
      </c>
      <c r="N227" s="17">
        <v>97007.44</v>
      </c>
      <c r="O227" s="18">
        <v>736434.77</v>
      </c>
      <c r="P227" s="17">
        <v>42170.94</v>
      </c>
      <c r="Q227" s="18">
        <v>172271.88</v>
      </c>
      <c r="R227" s="115">
        <f t="shared" si="26"/>
        <v>139178.38</v>
      </c>
      <c r="S227" s="121">
        <f t="shared" si="27"/>
        <v>908706.65</v>
      </c>
      <c r="T227" s="68">
        <f t="shared" si="28"/>
        <v>-427.570000000007</v>
      </c>
      <c r="U227" s="68">
        <f t="shared" si="28"/>
        <v>13679.149999999907</v>
      </c>
      <c r="V227" s="89">
        <f t="shared" si="29"/>
        <v>544.5800000000163</v>
      </c>
      <c r="W227" s="89">
        <f t="shared" si="29"/>
        <v>12350.119999999995</v>
      </c>
    </row>
    <row r="228" spans="1:23" ht="12.75" thickBot="1" thickTop="1">
      <c r="A228" s="1" t="s">
        <v>2</v>
      </c>
      <c r="B228" s="40">
        <v>355716.47</v>
      </c>
      <c r="C228" s="41">
        <v>2055837.95</v>
      </c>
      <c r="D228" s="40">
        <v>92172.33</v>
      </c>
      <c r="E228" s="41">
        <v>392723.23</v>
      </c>
      <c r="F228" s="39">
        <f t="shared" si="22"/>
        <v>447888.8</v>
      </c>
      <c r="G228" s="48">
        <f t="shared" si="23"/>
        <v>2448561.1799999997</v>
      </c>
      <c r="H228" s="15">
        <v>357990</v>
      </c>
      <c r="I228" s="16">
        <v>2064867.38</v>
      </c>
      <c r="J228" s="15">
        <v>91902.09</v>
      </c>
      <c r="K228" s="16">
        <v>392987.62</v>
      </c>
      <c r="L228" s="13">
        <f t="shared" si="24"/>
        <v>449892.08999999997</v>
      </c>
      <c r="M228" s="70">
        <f t="shared" si="25"/>
        <v>2457855</v>
      </c>
      <c r="N228" s="15">
        <v>361657.38</v>
      </c>
      <c r="O228" s="16">
        <v>2067822.77</v>
      </c>
      <c r="P228" s="15">
        <v>91791.44</v>
      </c>
      <c r="Q228" s="16">
        <v>392393.99</v>
      </c>
      <c r="R228" s="13">
        <f t="shared" si="26"/>
        <v>453448.82</v>
      </c>
      <c r="S228" s="14">
        <f t="shared" si="27"/>
        <v>2460216.76</v>
      </c>
      <c r="T228" s="65">
        <f t="shared" si="28"/>
        <v>-1126.7600000000093</v>
      </c>
      <c r="U228" s="65">
        <f t="shared" si="28"/>
        <v>27297.139999999665</v>
      </c>
      <c r="V228" s="89">
        <f t="shared" si="29"/>
        <v>3435.920000000042</v>
      </c>
      <c r="W228" s="89">
        <f t="shared" si="29"/>
        <v>23146.21999999974</v>
      </c>
    </row>
    <row r="229" spans="1:23" ht="12.75" thickBot="1" thickTop="1">
      <c r="A229" s="1" t="s">
        <v>3</v>
      </c>
      <c r="B229" s="40">
        <v>42185.9</v>
      </c>
      <c r="C229" s="41">
        <v>238466.71</v>
      </c>
      <c r="D229" s="40">
        <v>14203.71</v>
      </c>
      <c r="E229" s="41">
        <v>62551.57</v>
      </c>
      <c r="F229" s="39">
        <f t="shared" si="22"/>
        <v>56389.61</v>
      </c>
      <c r="G229" s="48">
        <f t="shared" si="23"/>
        <v>301018.27999999997</v>
      </c>
      <c r="H229" s="15">
        <v>41358</v>
      </c>
      <c r="I229" s="16">
        <v>231629.14</v>
      </c>
      <c r="J229" s="15">
        <v>13894.04</v>
      </c>
      <c r="K229" s="16">
        <v>61873.23</v>
      </c>
      <c r="L229" s="13">
        <f t="shared" si="24"/>
        <v>55252.04</v>
      </c>
      <c r="M229" s="70">
        <f t="shared" si="25"/>
        <v>293502.37</v>
      </c>
      <c r="N229" s="15">
        <v>41524.83</v>
      </c>
      <c r="O229" s="16">
        <v>231108.38</v>
      </c>
      <c r="P229" s="15">
        <v>13806.38</v>
      </c>
      <c r="Q229" s="16">
        <v>61677.16</v>
      </c>
      <c r="R229" s="13">
        <f t="shared" si="26"/>
        <v>55331.21</v>
      </c>
      <c r="S229" s="14">
        <f t="shared" si="27"/>
        <v>292785.54000000004</v>
      </c>
      <c r="T229" s="65">
        <f t="shared" si="28"/>
        <v>-2472.4300000000003</v>
      </c>
      <c r="U229" s="65">
        <f t="shared" si="28"/>
        <v>-10121.330000000016</v>
      </c>
      <c r="V229" s="89">
        <f t="shared" si="29"/>
        <v>-3925.5499999999956</v>
      </c>
      <c r="W229" s="89">
        <f t="shared" si="29"/>
        <v>-23166.859999999986</v>
      </c>
    </row>
    <row r="230" spans="1:23" ht="12.75" thickBot="1" thickTop="1">
      <c r="A230" s="1" t="s">
        <v>4</v>
      </c>
      <c r="B230" s="40">
        <v>24741.76</v>
      </c>
      <c r="C230" s="41">
        <v>131777.66</v>
      </c>
      <c r="D230" s="40">
        <v>7643.76</v>
      </c>
      <c r="E230" s="41">
        <v>39360.76</v>
      </c>
      <c r="F230" s="39">
        <f t="shared" si="22"/>
        <v>32385.519999999997</v>
      </c>
      <c r="G230" s="48">
        <f t="shared" si="23"/>
        <v>171138.42</v>
      </c>
      <c r="H230" s="15">
        <v>23947.33</v>
      </c>
      <c r="I230" s="16">
        <v>131558.9</v>
      </c>
      <c r="J230" s="15">
        <v>7615</v>
      </c>
      <c r="K230" s="16">
        <v>39308.19</v>
      </c>
      <c r="L230" s="13">
        <f t="shared" si="24"/>
        <v>31562.33</v>
      </c>
      <c r="M230" s="70">
        <f t="shared" si="25"/>
        <v>170867.09</v>
      </c>
      <c r="N230" s="15">
        <v>23917.33</v>
      </c>
      <c r="O230" s="16">
        <v>133542.77</v>
      </c>
      <c r="P230" s="15">
        <v>7603.66</v>
      </c>
      <c r="Q230" s="16">
        <v>39351.72</v>
      </c>
      <c r="R230" s="13">
        <f t="shared" si="26"/>
        <v>31520.99</v>
      </c>
      <c r="S230" s="14">
        <f t="shared" si="27"/>
        <v>172894.49</v>
      </c>
      <c r="T230" s="65">
        <f t="shared" si="28"/>
        <v>-2884.9500000000044</v>
      </c>
      <c r="U230" s="65">
        <f t="shared" si="28"/>
        <v>-2936.9100000000035</v>
      </c>
      <c r="V230" s="89">
        <f t="shared" si="29"/>
        <v>-3313.6899999999987</v>
      </c>
      <c r="W230" s="89">
        <f t="shared" si="29"/>
        <v>-764.8099999999977</v>
      </c>
    </row>
    <row r="231" spans="1:23" ht="12.75" thickBot="1" thickTop="1">
      <c r="A231" s="1" t="s">
        <v>5</v>
      </c>
      <c r="B231" s="40">
        <v>36725.04</v>
      </c>
      <c r="C231" s="41">
        <v>234326.81</v>
      </c>
      <c r="D231" s="40">
        <v>13146.95</v>
      </c>
      <c r="E231" s="41">
        <v>54258.81</v>
      </c>
      <c r="F231" s="39">
        <f t="shared" si="22"/>
        <v>49871.990000000005</v>
      </c>
      <c r="G231" s="48">
        <f t="shared" si="23"/>
        <v>288585.62</v>
      </c>
      <c r="H231" s="15">
        <v>36615.85</v>
      </c>
      <c r="I231" s="16">
        <v>229291.42</v>
      </c>
      <c r="J231" s="15">
        <v>12891.42</v>
      </c>
      <c r="K231" s="16">
        <v>53613.19</v>
      </c>
      <c r="L231" s="13">
        <f t="shared" si="24"/>
        <v>49507.27</v>
      </c>
      <c r="M231" s="70">
        <f t="shared" si="25"/>
        <v>282904.61</v>
      </c>
      <c r="N231" s="15">
        <v>36912.5</v>
      </c>
      <c r="O231" s="16">
        <v>227603.55</v>
      </c>
      <c r="P231" s="15">
        <v>12831</v>
      </c>
      <c r="Q231" s="16">
        <v>53383.88</v>
      </c>
      <c r="R231" s="13">
        <f t="shared" si="26"/>
        <v>49743.5</v>
      </c>
      <c r="S231" s="14">
        <f t="shared" si="27"/>
        <v>280987.43</v>
      </c>
      <c r="T231" s="65">
        <f t="shared" si="28"/>
        <v>-1054.479999999996</v>
      </c>
      <c r="U231" s="65">
        <f t="shared" si="28"/>
        <v>-5946.809999999998</v>
      </c>
      <c r="V231" s="89">
        <f t="shared" si="29"/>
        <v>-2077.9000000000015</v>
      </c>
      <c r="W231" s="89">
        <f t="shared" si="29"/>
        <v>-16184.419999999984</v>
      </c>
    </row>
    <row r="232" spans="1:23" ht="12.75" thickBot="1" thickTop="1">
      <c r="A232" s="2" t="s">
        <v>6</v>
      </c>
      <c r="B232" s="42">
        <v>459369.19</v>
      </c>
      <c r="C232" s="43">
        <v>2660409.14</v>
      </c>
      <c r="D232" s="42">
        <v>127166.76</v>
      </c>
      <c r="E232" s="43">
        <v>548894.38</v>
      </c>
      <c r="F232" s="140">
        <f t="shared" si="22"/>
        <v>586535.95</v>
      </c>
      <c r="G232" s="142">
        <f t="shared" si="23"/>
        <v>3209303.52</v>
      </c>
      <c r="H232" s="17">
        <v>459911.19</v>
      </c>
      <c r="I232" s="18">
        <v>2657346.85</v>
      </c>
      <c r="J232" s="17">
        <v>126302.57</v>
      </c>
      <c r="K232" s="18">
        <v>547782.23</v>
      </c>
      <c r="L232" s="115">
        <f t="shared" si="24"/>
        <v>586213.76</v>
      </c>
      <c r="M232" s="116">
        <f t="shared" si="25"/>
        <v>3205129.08</v>
      </c>
      <c r="N232" s="17">
        <v>464012.05</v>
      </c>
      <c r="O232" s="18">
        <v>2660077.5</v>
      </c>
      <c r="P232" s="17">
        <v>126032.5</v>
      </c>
      <c r="Q232" s="18">
        <v>546806.77</v>
      </c>
      <c r="R232" s="115">
        <f t="shared" si="26"/>
        <v>590044.55</v>
      </c>
      <c r="S232" s="121">
        <f t="shared" si="27"/>
        <v>3206884.27</v>
      </c>
      <c r="T232" s="68">
        <f t="shared" si="28"/>
        <v>-7538.620000000112</v>
      </c>
      <c r="U232" s="68">
        <f t="shared" si="28"/>
        <v>8292.100000000093</v>
      </c>
      <c r="V232" s="89">
        <f t="shared" si="29"/>
        <v>-5881.209999999963</v>
      </c>
      <c r="W232" s="89">
        <f t="shared" si="29"/>
        <v>-16969.85999999987</v>
      </c>
    </row>
    <row r="233" spans="1:23" ht="12.75" thickBot="1" thickTop="1">
      <c r="A233" s="1" t="s">
        <v>7</v>
      </c>
      <c r="B233" s="40">
        <v>54430.9</v>
      </c>
      <c r="C233" s="41">
        <v>317548.38</v>
      </c>
      <c r="D233" s="40">
        <v>20265.38</v>
      </c>
      <c r="E233" s="41">
        <v>86632.33</v>
      </c>
      <c r="F233" s="39">
        <f t="shared" si="22"/>
        <v>74696.28</v>
      </c>
      <c r="G233" s="48">
        <f t="shared" si="23"/>
        <v>404180.71</v>
      </c>
      <c r="H233" s="15">
        <v>54429.42</v>
      </c>
      <c r="I233" s="16">
        <v>317495.14</v>
      </c>
      <c r="J233" s="15">
        <v>20234.38</v>
      </c>
      <c r="K233" s="16">
        <v>86450.09</v>
      </c>
      <c r="L233" s="13">
        <f t="shared" si="24"/>
        <v>74663.8</v>
      </c>
      <c r="M233" s="70">
        <f t="shared" si="25"/>
        <v>403945.23</v>
      </c>
      <c r="N233" s="15">
        <v>55012.61</v>
      </c>
      <c r="O233" s="16">
        <v>316516.88</v>
      </c>
      <c r="P233" s="15">
        <v>20208.77</v>
      </c>
      <c r="Q233" s="16">
        <v>86221.49</v>
      </c>
      <c r="R233" s="13">
        <f t="shared" si="26"/>
        <v>75221.38</v>
      </c>
      <c r="S233" s="14">
        <f t="shared" si="27"/>
        <v>402738.37</v>
      </c>
      <c r="T233" s="65">
        <f t="shared" si="28"/>
        <v>-732.8600000000006</v>
      </c>
      <c r="U233" s="65">
        <f t="shared" si="28"/>
        <v>624.9099999999744</v>
      </c>
      <c r="V233" s="89">
        <f t="shared" si="29"/>
        <v>582.2100000000064</v>
      </c>
      <c r="W233" s="89">
        <f t="shared" si="29"/>
        <v>2612.4199999999837</v>
      </c>
    </row>
    <row r="234" spans="1:23" ht="12.75" thickBot="1" thickTop="1">
      <c r="A234" s="1" t="s">
        <v>8</v>
      </c>
      <c r="B234" s="40">
        <v>14284.9</v>
      </c>
      <c r="C234" s="41">
        <v>79054.19</v>
      </c>
      <c r="D234" s="40">
        <v>6623.76</v>
      </c>
      <c r="E234" s="41">
        <v>35414.09</v>
      </c>
      <c r="F234" s="39">
        <f t="shared" si="22"/>
        <v>20908.66</v>
      </c>
      <c r="G234" s="48">
        <f t="shared" si="23"/>
        <v>114468.28</v>
      </c>
      <c r="H234" s="15">
        <v>14265.66</v>
      </c>
      <c r="I234" s="16">
        <v>78389.04</v>
      </c>
      <c r="J234" s="15">
        <v>6606.85</v>
      </c>
      <c r="K234" s="16">
        <v>35293.47</v>
      </c>
      <c r="L234" s="13">
        <f t="shared" si="24"/>
        <v>20872.510000000002</v>
      </c>
      <c r="M234" s="70">
        <f t="shared" si="25"/>
        <v>113682.51</v>
      </c>
      <c r="N234" s="15">
        <v>14366.33</v>
      </c>
      <c r="O234" s="16">
        <v>78153.72</v>
      </c>
      <c r="P234" s="15">
        <v>6577.72</v>
      </c>
      <c r="Q234" s="16">
        <v>35131.44</v>
      </c>
      <c r="R234" s="13">
        <f t="shared" si="26"/>
        <v>20944.05</v>
      </c>
      <c r="S234" s="14">
        <f t="shared" si="27"/>
        <v>113285.16</v>
      </c>
      <c r="T234" s="65">
        <f t="shared" si="28"/>
        <v>-99.86000000000058</v>
      </c>
      <c r="U234" s="65">
        <f t="shared" si="28"/>
        <v>-196.3299999999872</v>
      </c>
      <c r="V234" s="89">
        <f t="shared" si="29"/>
        <v>78.82999999999811</v>
      </c>
      <c r="W234" s="89">
        <f t="shared" si="29"/>
        <v>360.3099999999977</v>
      </c>
    </row>
    <row r="235" spans="1:23" ht="12.75" thickBot="1" thickTop="1">
      <c r="A235" s="1" t="s">
        <v>9</v>
      </c>
      <c r="B235" s="40">
        <v>12249.19</v>
      </c>
      <c r="C235" s="41">
        <v>73392.85</v>
      </c>
      <c r="D235" s="40">
        <v>6010.47</v>
      </c>
      <c r="E235" s="41">
        <v>25145.38</v>
      </c>
      <c r="F235" s="39">
        <f t="shared" si="22"/>
        <v>18259.66</v>
      </c>
      <c r="G235" s="48">
        <f t="shared" si="23"/>
        <v>98538.23000000001</v>
      </c>
      <c r="H235" s="15">
        <v>12204.38</v>
      </c>
      <c r="I235" s="16">
        <v>73554.04</v>
      </c>
      <c r="J235" s="15">
        <v>5971.28</v>
      </c>
      <c r="K235" s="16">
        <v>25104.14</v>
      </c>
      <c r="L235" s="13">
        <f t="shared" si="24"/>
        <v>18175.66</v>
      </c>
      <c r="M235" s="70">
        <f t="shared" si="25"/>
        <v>98658.18</v>
      </c>
      <c r="N235" s="15">
        <v>12277.61</v>
      </c>
      <c r="O235" s="16">
        <v>73347</v>
      </c>
      <c r="P235" s="15">
        <v>5941.77</v>
      </c>
      <c r="Q235" s="16">
        <v>25061.44</v>
      </c>
      <c r="R235" s="13">
        <f t="shared" si="26"/>
        <v>18219.38</v>
      </c>
      <c r="S235" s="14">
        <f t="shared" si="27"/>
        <v>98408.44</v>
      </c>
      <c r="T235" s="65">
        <f t="shared" si="28"/>
        <v>0.43000000000029104</v>
      </c>
      <c r="U235" s="65">
        <f t="shared" si="28"/>
        <v>-276.3799999999901</v>
      </c>
      <c r="V235" s="89">
        <f t="shared" si="29"/>
        <v>92.65999999999985</v>
      </c>
      <c r="W235" s="89">
        <f t="shared" si="29"/>
        <v>1365.5800000000017</v>
      </c>
    </row>
    <row r="236" spans="1:23" ht="12.75" thickBot="1" thickTop="1">
      <c r="A236" s="1" t="s">
        <v>10</v>
      </c>
      <c r="B236" s="40">
        <v>44389.09</v>
      </c>
      <c r="C236" s="41">
        <v>251256.47</v>
      </c>
      <c r="D236" s="40">
        <v>19068.04</v>
      </c>
      <c r="E236" s="41">
        <v>67070.71</v>
      </c>
      <c r="F236" s="39">
        <f t="shared" si="22"/>
        <v>63457.13</v>
      </c>
      <c r="G236" s="48">
        <f t="shared" si="23"/>
        <v>318327.18</v>
      </c>
      <c r="H236" s="15">
        <v>44531</v>
      </c>
      <c r="I236" s="16">
        <v>251506.61</v>
      </c>
      <c r="J236" s="15">
        <v>19017.04</v>
      </c>
      <c r="K236" s="16">
        <v>66857.42</v>
      </c>
      <c r="L236" s="13">
        <f t="shared" si="24"/>
        <v>63548.04</v>
      </c>
      <c r="M236" s="70">
        <f t="shared" si="25"/>
        <v>318364.02999999997</v>
      </c>
      <c r="N236" s="15">
        <v>45090.33</v>
      </c>
      <c r="O236" s="16">
        <v>250442.77</v>
      </c>
      <c r="P236" s="15">
        <v>18978.5</v>
      </c>
      <c r="Q236" s="16">
        <v>66659.05</v>
      </c>
      <c r="R236" s="13">
        <f t="shared" si="26"/>
        <v>64068.83</v>
      </c>
      <c r="S236" s="14">
        <f t="shared" si="27"/>
        <v>317101.82</v>
      </c>
      <c r="T236" s="65">
        <f t="shared" si="28"/>
        <v>-673.6700000000055</v>
      </c>
      <c r="U236" s="65">
        <f t="shared" si="28"/>
        <v>-1399.0499999999884</v>
      </c>
      <c r="V236" s="89">
        <f t="shared" si="29"/>
        <v>397.6999999999971</v>
      </c>
      <c r="W236" s="89">
        <f t="shared" si="29"/>
        <v>1248.140000000014</v>
      </c>
    </row>
    <row r="237" spans="1:23" ht="12.75" thickBot="1" thickTop="1">
      <c r="A237" s="2" t="s">
        <v>11</v>
      </c>
      <c r="B237" s="42">
        <v>125354.09</v>
      </c>
      <c r="C237" s="43">
        <v>721251.9</v>
      </c>
      <c r="D237" s="42">
        <v>51967.66</v>
      </c>
      <c r="E237" s="43">
        <v>214262.52</v>
      </c>
      <c r="F237" s="140">
        <f t="shared" si="22"/>
        <v>177321.75</v>
      </c>
      <c r="G237" s="142">
        <f t="shared" si="23"/>
        <v>935514.42</v>
      </c>
      <c r="H237" s="17">
        <v>125430.47</v>
      </c>
      <c r="I237" s="18">
        <v>720944.85</v>
      </c>
      <c r="J237" s="17">
        <v>51829.57</v>
      </c>
      <c r="K237" s="18">
        <v>213705.14</v>
      </c>
      <c r="L237" s="115">
        <f t="shared" si="24"/>
        <v>177260.04</v>
      </c>
      <c r="M237" s="116">
        <f t="shared" si="25"/>
        <v>934649.99</v>
      </c>
      <c r="N237" s="17">
        <v>126746.88</v>
      </c>
      <c r="O237" s="18">
        <v>718460.38</v>
      </c>
      <c r="P237" s="17">
        <v>51706.77</v>
      </c>
      <c r="Q237" s="18">
        <v>213073.44</v>
      </c>
      <c r="R237" s="115">
        <f t="shared" si="26"/>
        <v>178453.65</v>
      </c>
      <c r="S237" s="121">
        <f t="shared" si="27"/>
        <v>931533.8200000001</v>
      </c>
      <c r="T237" s="68">
        <f t="shared" si="28"/>
        <v>-1505.9599999999919</v>
      </c>
      <c r="U237" s="68">
        <f t="shared" si="28"/>
        <v>-1246.8499999999767</v>
      </c>
      <c r="V237" s="89">
        <f t="shared" si="29"/>
        <v>1151.3799999999756</v>
      </c>
      <c r="W237" s="89">
        <f t="shared" si="29"/>
        <v>5586.469999999972</v>
      </c>
    </row>
    <row r="238" spans="1:23" ht="12.75" thickBot="1" thickTop="1">
      <c r="A238" s="1" t="s">
        <v>12</v>
      </c>
      <c r="B238" s="40">
        <v>43479.95</v>
      </c>
      <c r="C238" s="41">
        <v>159901.33</v>
      </c>
      <c r="D238" s="40">
        <v>12838.23</v>
      </c>
      <c r="E238" s="41">
        <v>57659.9</v>
      </c>
      <c r="F238" s="39">
        <f t="shared" si="22"/>
        <v>56318.17999999999</v>
      </c>
      <c r="G238" s="48">
        <f t="shared" si="23"/>
        <v>217561.22999999998</v>
      </c>
      <c r="H238" s="15">
        <v>50161.66</v>
      </c>
      <c r="I238" s="16">
        <v>166876.19</v>
      </c>
      <c r="J238" s="15">
        <v>12773.57</v>
      </c>
      <c r="K238" s="16">
        <v>57623.9</v>
      </c>
      <c r="L238" s="13">
        <f t="shared" si="24"/>
        <v>62935.23</v>
      </c>
      <c r="M238" s="70">
        <f t="shared" si="25"/>
        <v>224500.09</v>
      </c>
      <c r="N238" s="15">
        <v>52015.94</v>
      </c>
      <c r="O238" s="16">
        <v>169242.99</v>
      </c>
      <c r="P238" s="15">
        <v>12698.11</v>
      </c>
      <c r="Q238" s="16">
        <v>57378</v>
      </c>
      <c r="R238" s="13">
        <f t="shared" si="26"/>
        <v>64714.05</v>
      </c>
      <c r="S238" s="14">
        <f t="shared" si="27"/>
        <v>226620.99</v>
      </c>
      <c r="T238" s="65">
        <f t="shared" si="28"/>
        <v>6518.569999999992</v>
      </c>
      <c r="U238" s="65">
        <f t="shared" si="28"/>
        <v>7901.809999999998</v>
      </c>
      <c r="V238" s="89">
        <f t="shared" si="29"/>
        <v>9931.830000000002</v>
      </c>
      <c r="W238" s="89">
        <f t="shared" si="29"/>
        <v>6251.399999999994</v>
      </c>
    </row>
    <row r="239" spans="1:23" ht="12.75" thickBot="1" thickTop="1">
      <c r="A239" s="1" t="s">
        <v>13</v>
      </c>
      <c r="B239" s="40">
        <v>46119.09</v>
      </c>
      <c r="C239" s="41">
        <v>264355.76</v>
      </c>
      <c r="D239" s="40">
        <v>18901.9</v>
      </c>
      <c r="E239" s="41">
        <v>58526.19</v>
      </c>
      <c r="F239" s="39">
        <f t="shared" si="22"/>
        <v>65020.99</v>
      </c>
      <c r="G239" s="48">
        <f t="shared" si="23"/>
        <v>322881.95</v>
      </c>
      <c r="H239" s="15">
        <v>46167.66</v>
      </c>
      <c r="I239" s="16">
        <v>261532.09</v>
      </c>
      <c r="J239" s="15">
        <v>18770.95</v>
      </c>
      <c r="K239" s="16">
        <v>58145.38</v>
      </c>
      <c r="L239" s="13">
        <f t="shared" si="24"/>
        <v>64938.61</v>
      </c>
      <c r="M239" s="70">
        <f t="shared" si="25"/>
        <v>319677.47</v>
      </c>
      <c r="N239" s="15">
        <v>47123.5</v>
      </c>
      <c r="O239" s="16">
        <v>262209.94</v>
      </c>
      <c r="P239" s="15">
        <v>18710.94</v>
      </c>
      <c r="Q239" s="16">
        <v>57901.83</v>
      </c>
      <c r="R239" s="13">
        <f t="shared" si="26"/>
        <v>65834.44</v>
      </c>
      <c r="S239" s="14">
        <f t="shared" si="27"/>
        <v>320111.77</v>
      </c>
      <c r="T239" s="65">
        <f t="shared" si="28"/>
        <v>-1488.719999999994</v>
      </c>
      <c r="U239" s="65">
        <f t="shared" si="28"/>
        <v>-3005.3800000000047</v>
      </c>
      <c r="V239" s="89">
        <f t="shared" si="29"/>
        <v>-366.50999999999476</v>
      </c>
      <c r="W239" s="89">
        <f t="shared" si="29"/>
        <v>-6602.989999999991</v>
      </c>
    </row>
    <row r="240" spans="1:23" ht="12.75" thickBot="1" thickTop="1">
      <c r="A240" s="1" t="s">
        <v>14</v>
      </c>
      <c r="B240" s="40">
        <v>28456.09</v>
      </c>
      <c r="C240" s="41">
        <v>166714.28</v>
      </c>
      <c r="D240" s="40">
        <v>15301.61</v>
      </c>
      <c r="E240" s="41">
        <v>51314.95</v>
      </c>
      <c r="F240" s="39">
        <f t="shared" si="22"/>
        <v>43757.7</v>
      </c>
      <c r="G240" s="48">
        <f t="shared" si="23"/>
        <v>218029.22999999998</v>
      </c>
      <c r="H240" s="15">
        <v>28716.95</v>
      </c>
      <c r="I240" s="16">
        <v>168599.61</v>
      </c>
      <c r="J240" s="15">
        <v>15299.28</v>
      </c>
      <c r="K240" s="16">
        <v>51231.23</v>
      </c>
      <c r="L240" s="13">
        <f t="shared" si="24"/>
        <v>44016.23</v>
      </c>
      <c r="M240" s="70">
        <f t="shared" si="25"/>
        <v>219830.84</v>
      </c>
      <c r="N240" s="15">
        <v>29226.61</v>
      </c>
      <c r="O240" s="16">
        <v>169920.05</v>
      </c>
      <c r="P240" s="15">
        <v>15266.33</v>
      </c>
      <c r="Q240" s="16">
        <v>51097.83</v>
      </c>
      <c r="R240" s="13">
        <f t="shared" si="26"/>
        <v>44492.94</v>
      </c>
      <c r="S240" s="14">
        <f t="shared" si="27"/>
        <v>221017.88</v>
      </c>
      <c r="T240" s="65">
        <f t="shared" si="28"/>
        <v>-110.10000000000582</v>
      </c>
      <c r="U240" s="65">
        <f t="shared" si="28"/>
        <v>3411.5299999999697</v>
      </c>
      <c r="V240" s="89">
        <f t="shared" si="29"/>
        <v>634.1800000000003</v>
      </c>
      <c r="W240" s="89">
        <f t="shared" si="29"/>
        <v>3269.6199999999953</v>
      </c>
    </row>
    <row r="241" spans="1:23" ht="12.75" thickBot="1" thickTop="1">
      <c r="A241" s="1" t="s">
        <v>15</v>
      </c>
      <c r="B241" s="40">
        <v>37961.52</v>
      </c>
      <c r="C241" s="41">
        <v>197268.23</v>
      </c>
      <c r="D241" s="40">
        <v>17358.47</v>
      </c>
      <c r="E241" s="41">
        <v>61643.42</v>
      </c>
      <c r="F241" s="39">
        <f t="shared" si="22"/>
        <v>55319.99</v>
      </c>
      <c r="G241" s="48">
        <f t="shared" si="23"/>
        <v>258911.65000000002</v>
      </c>
      <c r="H241" s="15">
        <v>38924.14</v>
      </c>
      <c r="I241" s="16">
        <v>199645.14</v>
      </c>
      <c r="J241" s="15">
        <v>17388.23</v>
      </c>
      <c r="K241" s="16">
        <v>61602.76</v>
      </c>
      <c r="L241" s="13">
        <f t="shared" si="24"/>
        <v>56312.369999999995</v>
      </c>
      <c r="M241" s="70">
        <f t="shared" si="25"/>
        <v>261247.90000000002</v>
      </c>
      <c r="N241" s="15">
        <v>39540.83</v>
      </c>
      <c r="O241" s="16">
        <v>202269.66</v>
      </c>
      <c r="P241" s="15">
        <v>17405.77</v>
      </c>
      <c r="Q241" s="16">
        <v>61543.94</v>
      </c>
      <c r="R241" s="13">
        <f t="shared" si="26"/>
        <v>56946.600000000006</v>
      </c>
      <c r="S241" s="14">
        <f t="shared" si="27"/>
        <v>263813.6</v>
      </c>
      <c r="T241" s="65">
        <f t="shared" si="28"/>
        <v>80.46999999999389</v>
      </c>
      <c r="U241" s="65">
        <f t="shared" si="28"/>
        <v>2965.710000000021</v>
      </c>
      <c r="V241" s="89">
        <f t="shared" si="29"/>
        <v>1728.7000000000116</v>
      </c>
      <c r="W241" s="89">
        <f t="shared" si="29"/>
        <v>4563.3399999999965</v>
      </c>
    </row>
    <row r="242" spans="1:23" ht="12.75" thickBot="1" thickTop="1">
      <c r="A242" s="1" t="s">
        <v>16</v>
      </c>
      <c r="B242" s="40">
        <v>18429.9</v>
      </c>
      <c r="C242" s="41">
        <v>107350.09</v>
      </c>
      <c r="D242" s="40">
        <v>8359.61</v>
      </c>
      <c r="E242" s="41">
        <v>26846.04</v>
      </c>
      <c r="F242" s="39">
        <f t="shared" si="22"/>
        <v>26789.510000000002</v>
      </c>
      <c r="G242" s="48">
        <f t="shared" si="23"/>
        <v>134196.13</v>
      </c>
      <c r="H242" s="15">
        <v>18544.28</v>
      </c>
      <c r="I242" s="16">
        <v>106502.18</v>
      </c>
      <c r="J242" s="15">
        <v>8343.57</v>
      </c>
      <c r="K242" s="16">
        <v>26657.61</v>
      </c>
      <c r="L242" s="13">
        <f t="shared" si="24"/>
        <v>26887.85</v>
      </c>
      <c r="M242" s="70">
        <f t="shared" si="25"/>
        <v>133159.78999999998</v>
      </c>
      <c r="N242" s="15">
        <v>18806.55</v>
      </c>
      <c r="O242" s="16">
        <v>106470.66</v>
      </c>
      <c r="P242" s="15">
        <v>8336.66</v>
      </c>
      <c r="Q242" s="16">
        <v>26553.44</v>
      </c>
      <c r="R242" s="13">
        <f t="shared" si="26"/>
        <v>27143.21</v>
      </c>
      <c r="S242" s="14">
        <f t="shared" si="27"/>
        <v>133024.1</v>
      </c>
      <c r="T242" s="65">
        <f t="shared" si="28"/>
        <v>-678.1999999999971</v>
      </c>
      <c r="U242" s="65">
        <f t="shared" si="28"/>
        <v>-1220.6600000000035</v>
      </c>
      <c r="V242" s="89">
        <f t="shared" si="29"/>
        <v>-450.380000000001</v>
      </c>
      <c r="W242" s="89">
        <f t="shared" si="29"/>
        <v>-4634.619999999995</v>
      </c>
    </row>
    <row r="243" spans="1:23" ht="12.75" thickBot="1" thickTop="1">
      <c r="A243" s="1" t="s">
        <v>17</v>
      </c>
      <c r="B243" s="40">
        <v>19665.81</v>
      </c>
      <c r="C243" s="41">
        <v>126793.85</v>
      </c>
      <c r="D243" s="40">
        <v>12192.47</v>
      </c>
      <c r="E243" s="41">
        <v>40017.14</v>
      </c>
      <c r="F243" s="39">
        <f t="shared" si="22"/>
        <v>31858.28</v>
      </c>
      <c r="G243" s="48">
        <f t="shared" si="23"/>
        <v>166810.99</v>
      </c>
      <c r="H243" s="15">
        <v>19749.76</v>
      </c>
      <c r="I243" s="16">
        <v>127184.57</v>
      </c>
      <c r="J243" s="15">
        <v>12196.76</v>
      </c>
      <c r="K243" s="16">
        <v>39920.47</v>
      </c>
      <c r="L243" s="13">
        <f t="shared" si="24"/>
        <v>31946.519999999997</v>
      </c>
      <c r="M243" s="70">
        <f t="shared" si="25"/>
        <v>167105.04</v>
      </c>
      <c r="N243" s="15">
        <v>19935.38</v>
      </c>
      <c r="O243" s="16">
        <v>127165.22</v>
      </c>
      <c r="P243" s="15">
        <v>12181.66</v>
      </c>
      <c r="Q243" s="16">
        <v>39738.16</v>
      </c>
      <c r="R243" s="13">
        <f t="shared" si="26"/>
        <v>32117.04</v>
      </c>
      <c r="S243" s="14">
        <f t="shared" si="27"/>
        <v>166903.38</v>
      </c>
      <c r="T243" s="65">
        <f t="shared" si="28"/>
        <v>-34.13999999999942</v>
      </c>
      <c r="U243" s="65">
        <f t="shared" si="28"/>
        <v>1715.179999999993</v>
      </c>
      <c r="V243" s="89">
        <f t="shared" si="29"/>
        <v>100.13999999999942</v>
      </c>
      <c r="W243" s="89">
        <f t="shared" si="29"/>
        <v>-2.7899999999790452</v>
      </c>
    </row>
    <row r="244" spans="1:23" ht="12.75" thickBot="1" thickTop="1">
      <c r="A244" s="1" t="s">
        <v>18</v>
      </c>
      <c r="B244" s="40">
        <v>78703.52</v>
      </c>
      <c r="C244" s="41">
        <v>431574.33</v>
      </c>
      <c r="D244" s="40">
        <v>31160.47</v>
      </c>
      <c r="E244" s="41">
        <v>112587.52</v>
      </c>
      <c r="F244" s="39">
        <f t="shared" si="22"/>
        <v>109863.99</v>
      </c>
      <c r="G244" s="48">
        <f t="shared" si="23"/>
        <v>544161.85</v>
      </c>
      <c r="H244" s="15">
        <v>78534.19</v>
      </c>
      <c r="I244" s="16">
        <v>422805.66</v>
      </c>
      <c r="J244" s="15">
        <v>31043.57</v>
      </c>
      <c r="K244" s="16">
        <v>112232.47</v>
      </c>
      <c r="L244" s="13">
        <f t="shared" si="24"/>
        <v>109577.76000000001</v>
      </c>
      <c r="M244" s="70">
        <f t="shared" si="25"/>
        <v>535038.13</v>
      </c>
      <c r="N244" s="15">
        <v>79452.44</v>
      </c>
      <c r="O244" s="16">
        <v>419991.05</v>
      </c>
      <c r="P244" s="15">
        <v>30881.22</v>
      </c>
      <c r="Q244" s="16">
        <v>111813.83</v>
      </c>
      <c r="R244" s="13">
        <f t="shared" si="26"/>
        <v>110333.66</v>
      </c>
      <c r="S244" s="14">
        <f t="shared" si="27"/>
        <v>531804.88</v>
      </c>
      <c r="T244" s="65">
        <f t="shared" si="28"/>
        <v>-1872.6199999999953</v>
      </c>
      <c r="U244" s="65">
        <f t="shared" si="28"/>
        <v>-3290.100000000093</v>
      </c>
      <c r="V244" s="89">
        <f t="shared" si="29"/>
        <v>-695.6900000000023</v>
      </c>
      <c r="W244" s="89">
        <f t="shared" si="29"/>
        <v>-14576.430000000051</v>
      </c>
    </row>
    <row r="245" spans="1:23" ht="12.75" thickBot="1" thickTop="1">
      <c r="A245" s="1" t="s">
        <v>19</v>
      </c>
      <c r="B245" s="40">
        <v>82151.14</v>
      </c>
      <c r="C245" s="41">
        <v>491532</v>
      </c>
      <c r="D245" s="40">
        <v>33112.23</v>
      </c>
      <c r="E245" s="41">
        <v>106139.14</v>
      </c>
      <c r="F245" s="39">
        <f t="shared" si="22"/>
        <v>115263.37</v>
      </c>
      <c r="G245" s="48">
        <f t="shared" si="23"/>
        <v>597671.14</v>
      </c>
      <c r="H245" s="15">
        <v>83230.19</v>
      </c>
      <c r="I245" s="16">
        <v>496930.66</v>
      </c>
      <c r="J245" s="15">
        <v>33056.57</v>
      </c>
      <c r="K245" s="16">
        <v>106152.14</v>
      </c>
      <c r="L245" s="13">
        <f t="shared" si="24"/>
        <v>116286.76000000001</v>
      </c>
      <c r="M245" s="70">
        <f t="shared" si="25"/>
        <v>603082.7999999999</v>
      </c>
      <c r="N245" s="15">
        <v>84684.27</v>
      </c>
      <c r="O245" s="16">
        <v>499584.27</v>
      </c>
      <c r="P245" s="15">
        <v>32999.22</v>
      </c>
      <c r="Q245" s="16">
        <v>105896.99</v>
      </c>
      <c r="R245" s="13">
        <f t="shared" si="26"/>
        <v>117683.49</v>
      </c>
      <c r="S245" s="14">
        <f t="shared" si="27"/>
        <v>605481.26</v>
      </c>
      <c r="T245" s="65">
        <f t="shared" si="28"/>
        <v>64.70999999999185</v>
      </c>
      <c r="U245" s="65">
        <f t="shared" si="28"/>
        <v>10320.959999999963</v>
      </c>
      <c r="V245" s="89">
        <f t="shared" si="29"/>
        <v>2215.050000000003</v>
      </c>
      <c r="W245" s="89">
        <f t="shared" si="29"/>
        <v>13787.810000000056</v>
      </c>
    </row>
    <row r="246" spans="1:23" ht="12.75" thickBot="1" thickTop="1">
      <c r="A246" s="2" t="s">
        <v>20</v>
      </c>
      <c r="B246" s="42">
        <v>354967.04</v>
      </c>
      <c r="C246" s="43">
        <v>1945489.9</v>
      </c>
      <c r="D246" s="42">
        <v>149225.04</v>
      </c>
      <c r="E246" s="43">
        <v>514734.33</v>
      </c>
      <c r="F246" s="140">
        <f t="shared" si="22"/>
        <v>504192.07999999996</v>
      </c>
      <c r="G246" s="142">
        <f t="shared" si="23"/>
        <v>2460224.23</v>
      </c>
      <c r="H246" s="17">
        <v>364028.85</v>
      </c>
      <c r="I246" s="18">
        <v>1950076.14</v>
      </c>
      <c r="J246" s="17">
        <v>148872.52</v>
      </c>
      <c r="K246" s="18">
        <v>513565.99</v>
      </c>
      <c r="L246" s="115">
        <f t="shared" si="24"/>
        <v>512901.37</v>
      </c>
      <c r="M246" s="116">
        <f t="shared" si="25"/>
        <v>2463642.13</v>
      </c>
      <c r="N246" s="17">
        <v>370785.55</v>
      </c>
      <c r="O246" s="18">
        <v>1956853.88</v>
      </c>
      <c r="P246" s="17">
        <v>148479.94</v>
      </c>
      <c r="Q246" s="18">
        <v>511924.05</v>
      </c>
      <c r="R246" s="115">
        <f t="shared" si="26"/>
        <v>519265.49</v>
      </c>
      <c r="S246" s="121">
        <f t="shared" si="27"/>
        <v>2468777.9299999997</v>
      </c>
      <c r="T246" s="68">
        <f t="shared" si="28"/>
        <v>2479.9899999999325</v>
      </c>
      <c r="U246" s="68">
        <f t="shared" si="28"/>
        <v>18799.040000000037</v>
      </c>
      <c r="V246" s="89">
        <f t="shared" si="29"/>
        <v>13097.319999999949</v>
      </c>
      <c r="W246" s="89">
        <f t="shared" si="29"/>
        <v>2055.3499999996275</v>
      </c>
    </row>
    <row r="247" spans="1:23" ht="12.75" thickBot="1" thickTop="1">
      <c r="A247" s="2" t="s">
        <v>21</v>
      </c>
      <c r="B247" s="42">
        <v>47200.38</v>
      </c>
      <c r="C247" s="43">
        <v>271983.9</v>
      </c>
      <c r="D247" s="42">
        <v>17020.38</v>
      </c>
      <c r="E247" s="43">
        <v>74991.9</v>
      </c>
      <c r="F247" s="140">
        <f t="shared" si="22"/>
        <v>64220.759999999995</v>
      </c>
      <c r="G247" s="142">
        <f t="shared" si="23"/>
        <v>346975.80000000005</v>
      </c>
      <c r="H247" s="17">
        <v>47204.9</v>
      </c>
      <c r="I247" s="18">
        <v>271907.47</v>
      </c>
      <c r="J247" s="17">
        <v>16982.42</v>
      </c>
      <c r="K247" s="18">
        <v>74769.33</v>
      </c>
      <c r="L247" s="115">
        <f t="shared" si="24"/>
        <v>64187.32</v>
      </c>
      <c r="M247" s="116">
        <f t="shared" si="25"/>
        <v>346676.8</v>
      </c>
      <c r="N247" s="17">
        <v>47790.16</v>
      </c>
      <c r="O247" s="18">
        <v>272604.61</v>
      </c>
      <c r="P247" s="17">
        <v>16999.77</v>
      </c>
      <c r="Q247" s="18">
        <v>74627.22</v>
      </c>
      <c r="R247" s="115">
        <f t="shared" si="26"/>
        <v>64789.93000000001</v>
      </c>
      <c r="S247" s="121">
        <f t="shared" si="27"/>
        <v>347231.82999999996</v>
      </c>
      <c r="T247" s="68">
        <f t="shared" si="28"/>
        <v>-688.9400000000023</v>
      </c>
      <c r="U247" s="68">
        <f t="shared" si="28"/>
        <v>523.0900000000256</v>
      </c>
      <c r="V247" s="89">
        <f t="shared" si="29"/>
        <v>149.75000000001455</v>
      </c>
      <c r="W247" s="89">
        <f t="shared" si="29"/>
        <v>181.14999999996508</v>
      </c>
    </row>
    <row r="248" spans="1:23" ht="12.75" thickBot="1" thickTop="1">
      <c r="A248" s="2" t="s">
        <v>22</v>
      </c>
      <c r="B248" s="42">
        <v>25280.09</v>
      </c>
      <c r="C248" s="43">
        <v>162949.81</v>
      </c>
      <c r="D248" s="42">
        <v>9690.52</v>
      </c>
      <c r="E248" s="43">
        <v>41804.19</v>
      </c>
      <c r="F248" s="140">
        <f t="shared" si="22"/>
        <v>34970.61</v>
      </c>
      <c r="G248" s="142">
        <f t="shared" si="23"/>
        <v>204754</v>
      </c>
      <c r="H248" s="17">
        <v>25176.95</v>
      </c>
      <c r="I248" s="18">
        <v>162264.33</v>
      </c>
      <c r="J248" s="17">
        <v>9642.52</v>
      </c>
      <c r="K248" s="18">
        <v>41674.57</v>
      </c>
      <c r="L248" s="115">
        <f t="shared" si="24"/>
        <v>34819.47</v>
      </c>
      <c r="M248" s="116">
        <f t="shared" si="25"/>
        <v>203938.9</v>
      </c>
      <c r="N248" s="17">
        <v>25465.5</v>
      </c>
      <c r="O248" s="18">
        <v>162768.05</v>
      </c>
      <c r="P248" s="17">
        <v>9614.38</v>
      </c>
      <c r="Q248" s="18">
        <v>41561.16</v>
      </c>
      <c r="R248" s="115">
        <f t="shared" si="26"/>
        <v>35079.88</v>
      </c>
      <c r="S248" s="121">
        <f t="shared" si="27"/>
        <v>204329.21</v>
      </c>
      <c r="T248" s="68">
        <f t="shared" si="28"/>
        <v>-769.6699999999983</v>
      </c>
      <c r="U248" s="68">
        <f t="shared" si="28"/>
        <v>-1748.2799999999988</v>
      </c>
      <c r="V248" s="89">
        <f t="shared" si="29"/>
        <v>-374.38000000000466</v>
      </c>
      <c r="W248" s="89">
        <f t="shared" si="29"/>
        <v>941.4100000000035</v>
      </c>
    </row>
    <row r="249" spans="1:23" ht="12.75" thickBot="1" thickTop="1">
      <c r="A249" s="2" t="s">
        <v>23</v>
      </c>
      <c r="B249" s="42">
        <v>13313.09</v>
      </c>
      <c r="C249" s="43">
        <v>92489.71</v>
      </c>
      <c r="D249" s="42">
        <v>5888.9</v>
      </c>
      <c r="E249" s="43">
        <v>26200.19</v>
      </c>
      <c r="F249" s="140">
        <f t="shared" si="22"/>
        <v>19201.989999999998</v>
      </c>
      <c r="G249" s="142">
        <f t="shared" si="23"/>
        <v>118689.90000000001</v>
      </c>
      <c r="H249" s="17">
        <v>13312.71</v>
      </c>
      <c r="I249" s="18">
        <v>92575.66</v>
      </c>
      <c r="J249" s="17">
        <v>5879.57</v>
      </c>
      <c r="K249" s="18">
        <v>26204.19</v>
      </c>
      <c r="L249" s="115">
        <f t="shared" si="24"/>
        <v>19192.28</v>
      </c>
      <c r="M249" s="116">
        <f t="shared" si="25"/>
        <v>118779.85</v>
      </c>
      <c r="N249" s="17">
        <v>13452.83</v>
      </c>
      <c r="O249" s="18">
        <v>92767.38</v>
      </c>
      <c r="P249" s="17">
        <v>5875.05</v>
      </c>
      <c r="Q249" s="18">
        <v>26151.55</v>
      </c>
      <c r="R249" s="115">
        <f t="shared" si="26"/>
        <v>19327.88</v>
      </c>
      <c r="S249" s="121">
        <f t="shared" si="27"/>
        <v>118918.93000000001</v>
      </c>
      <c r="T249" s="68">
        <f t="shared" si="28"/>
        <v>-115.14000000000306</v>
      </c>
      <c r="U249" s="68">
        <f t="shared" si="28"/>
        <v>611.0000000000146</v>
      </c>
      <c r="V249" s="89">
        <f t="shared" si="29"/>
        <v>202.21000000000276</v>
      </c>
      <c r="W249" s="89">
        <f t="shared" si="29"/>
        <v>1258.2500000000146</v>
      </c>
    </row>
    <row r="250" spans="1:23" ht="12.75" thickBot="1" thickTop="1">
      <c r="A250" s="2" t="s">
        <v>24</v>
      </c>
      <c r="B250" s="42">
        <v>76232.61</v>
      </c>
      <c r="C250" s="43">
        <v>369201.8</v>
      </c>
      <c r="D250" s="42">
        <v>27958.47</v>
      </c>
      <c r="E250" s="43">
        <v>97361.9</v>
      </c>
      <c r="F250" s="140">
        <f t="shared" si="22"/>
        <v>104191.08</v>
      </c>
      <c r="G250" s="142">
        <f t="shared" si="23"/>
        <v>466563.69999999995</v>
      </c>
      <c r="H250" s="17">
        <v>76997.47</v>
      </c>
      <c r="I250" s="18">
        <v>373588.04</v>
      </c>
      <c r="J250" s="17">
        <v>27900.76</v>
      </c>
      <c r="K250" s="18">
        <v>97323.04</v>
      </c>
      <c r="L250" s="115">
        <f t="shared" si="24"/>
        <v>104898.23</v>
      </c>
      <c r="M250" s="116">
        <f t="shared" si="25"/>
        <v>470911.07999999996</v>
      </c>
      <c r="N250" s="17">
        <v>78230.55</v>
      </c>
      <c r="O250" s="18">
        <v>376116.61</v>
      </c>
      <c r="P250" s="17">
        <v>27877.77</v>
      </c>
      <c r="Q250" s="18">
        <v>97109.72</v>
      </c>
      <c r="R250" s="115">
        <f t="shared" si="26"/>
        <v>106108.32</v>
      </c>
      <c r="S250" s="121">
        <f t="shared" si="27"/>
        <v>473226.32999999996</v>
      </c>
      <c r="T250" s="68">
        <f t="shared" si="28"/>
        <v>-417.2399999999907</v>
      </c>
      <c r="U250" s="68">
        <f t="shared" si="28"/>
        <v>2201.7099999999627</v>
      </c>
      <c r="V250" s="89">
        <f t="shared" si="29"/>
        <v>536.1000000000058</v>
      </c>
      <c r="W250" s="89">
        <f t="shared" si="29"/>
        <v>3630.3399999999674</v>
      </c>
    </row>
    <row r="251" spans="1:23" ht="12.75" thickBot="1" thickTop="1">
      <c r="A251" s="1" t="s">
        <v>25</v>
      </c>
      <c r="B251" s="40">
        <v>96400.33</v>
      </c>
      <c r="C251" s="41">
        <v>474754.33</v>
      </c>
      <c r="D251" s="40">
        <v>35753.9</v>
      </c>
      <c r="E251" s="41">
        <v>125749.28</v>
      </c>
      <c r="F251" s="39">
        <f t="shared" si="22"/>
        <v>132154.23</v>
      </c>
      <c r="G251" s="48">
        <f t="shared" si="23"/>
        <v>600503.61</v>
      </c>
      <c r="H251" s="15">
        <v>97057.23</v>
      </c>
      <c r="I251" s="16">
        <v>472851.23</v>
      </c>
      <c r="J251" s="15">
        <v>35631.42</v>
      </c>
      <c r="K251" s="16">
        <v>125654.52</v>
      </c>
      <c r="L251" s="13">
        <f t="shared" si="24"/>
        <v>132688.65</v>
      </c>
      <c r="M251" s="70">
        <f t="shared" si="25"/>
        <v>598505.75</v>
      </c>
      <c r="N251" s="15">
        <v>98212.11</v>
      </c>
      <c r="O251" s="16">
        <v>471431</v>
      </c>
      <c r="P251" s="15">
        <v>35512.38</v>
      </c>
      <c r="Q251" s="16">
        <v>125363.77</v>
      </c>
      <c r="R251" s="13">
        <f t="shared" si="26"/>
        <v>133724.49</v>
      </c>
      <c r="S251" s="14">
        <f t="shared" si="27"/>
        <v>596794.77</v>
      </c>
      <c r="T251" s="65">
        <f t="shared" si="28"/>
        <v>-1518.3399999999965</v>
      </c>
      <c r="U251" s="65">
        <f t="shared" si="28"/>
        <v>293</v>
      </c>
      <c r="V251" s="89">
        <f t="shared" si="29"/>
        <v>-1511.3699999999953</v>
      </c>
      <c r="W251" s="89">
        <f t="shared" si="29"/>
        <v>-8941.400000000023</v>
      </c>
    </row>
    <row r="252" spans="1:23" ht="12.75" thickBot="1" thickTop="1">
      <c r="A252" s="1" t="s">
        <v>26</v>
      </c>
      <c r="B252" s="40">
        <v>31628.28</v>
      </c>
      <c r="C252" s="41">
        <v>171719.62</v>
      </c>
      <c r="D252" s="40">
        <v>10883.9</v>
      </c>
      <c r="E252" s="41">
        <v>40899.43</v>
      </c>
      <c r="F252" s="39">
        <f t="shared" si="22"/>
        <v>42512.18</v>
      </c>
      <c r="G252" s="48">
        <f t="shared" si="23"/>
        <v>212619.05</v>
      </c>
      <c r="H252" s="15">
        <v>33495.9</v>
      </c>
      <c r="I252" s="16">
        <v>174168.71</v>
      </c>
      <c r="J252" s="15">
        <v>10776.85</v>
      </c>
      <c r="K252" s="16">
        <v>40657.47</v>
      </c>
      <c r="L252" s="13">
        <f t="shared" si="24"/>
        <v>44272.75</v>
      </c>
      <c r="M252" s="70">
        <f t="shared" si="25"/>
        <v>214826.18</v>
      </c>
      <c r="N252" s="15">
        <v>33844.61</v>
      </c>
      <c r="O252" s="16">
        <v>174127.38</v>
      </c>
      <c r="P252" s="15">
        <v>10738.5</v>
      </c>
      <c r="Q252" s="16">
        <v>40538.83</v>
      </c>
      <c r="R252" s="13">
        <f t="shared" si="26"/>
        <v>44583.11</v>
      </c>
      <c r="S252" s="14">
        <f t="shared" si="27"/>
        <v>214666.21000000002</v>
      </c>
      <c r="T252" s="65">
        <f t="shared" si="28"/>
        <v>2653.1399999999994</v>
      </c>
      <c r="U252" s="65">
        <f t="shared" si="28"/>
        <v>3147.1999999999825</v>
      </c>
      <c r="V252" s="89">
        <f t="shared" si="29"/>
        <v>5047.669999999998</v>
      </c>
      <c r="W252" s="89">
        <f t="shared" si="29"/>
        <v>5865.170000000042</v>
      </c>
    </row>
    <row r="253" spans="1:23" ht="12.75" thickBot="1" thickTop="1">
      <c r="A253" s="1" t="s">
        <v>27</v>
      </c>
      <c r="B253" s="40">
        <v>146632.52</v>
      </c>
      <c r="C253" s="41">
        <v>728339.14</v>
      </c>
      <c r="D253" s="40">
        <v>47571.38</v>
      </c>
      <c r="E253" s="41">
        <v>173832.28</v>
      </c>
      <c r="F253" s="39">
        <f t="shared" si="22"/>
        <v>194203.9</v>
      </c>
      <c r="G253" s="48">
        <f t="shared" si="23"/>
        <v>902171.42</v>
      </c>
      <c r="H253" s="15">
        <v>151870.57</v>
      </c>
      <c r="I253" s="16">
        <v>739696.47</v>
      </c>
      <c r="J253" s="15">
        <v>47616.38</v>
      </c>
      <c r="K253" s="16">
        <v>174086.04</v>
      </c>
      <c r="L253" s="13">
        <f t="shared" si="24"/>
        <v>199486.95</v>
      </c>
      <c r="M253" s="70">
        <f t="shared" si="25"/>
        <v>913782.51</v>
      </c>
      <c r="N253" s="15">
        <v>154144.55</v>
      </c>
      <c r="O253" s="16">
        <v>744239.94</v>
      </c>
      <c r="P253" s="15">
        <v>47661.88</v>
      </c>
      <c r="Q253" s="16">
        <v>174053.27</v>
      </c>
      <c r="R253" s="13">
        <f t="shared" si="26"/>
        <v>201806.43</v>
      </c>
      <c r="S253" s="14">
        <f t="shared" si="27"/>
        <v>918293.21</v>
      </c>
      <c r="T253" s="65">
        <f t="shared" si="28"/>
        <v>5886.909999999974</v>
      </c>
      <c r="U253" s="65">
        <f t="shared" si="28"/>
        <v>20795</v>
      </c>
      <c r="V253" s="89">
        <f t="shared" si="29"/>
        <v>12511.75</v>
      </c>
      <c r="W253" s="89">
        <f t="shared" si="29"/>
        <v>30090.630000000005</v>
      </c>
    </row>
    <row r="254" spans="1:23" ht="12.75" thickBot="1" thickTop="1">
      <c r="A254" s="2" t="s">
        <v>28</v>
      </c>
      <c r="B254" s="42">
        <v>274661.14</v>
      </c>
      <c r="C254" s="43">
        <v>1374813.09</v>
      </c>
      <c r="D254" s="42">
        <v>94209.19</v>
      </c>
      <c r="E254" s="43">
        <v>340480.99</v>
      </c>
      <c r="F254" s="140">
        <f t="shared" si="22"/>
        <v>368870.33</v>
      </c>
      <c r="G254" s="48">
        <f t="shared" si="23"/>
        <v>1715294.08</v>
      </c>
      <c r="H254" s="17">
        <v>282423.71</v>
      </c>
      <c r="I254" s="18">
        <v>1386716.42</v>
      </c>
      <c r="J254" s="17">
        <v>94024.66</v>
      </c>
      <c r="K254" s="18">
        <v>340398.04</v>
      </c>
      <c r="L254" s="115">
        <f t="shared" si="24"/>
        <v>376448.37</v>
      </c>
      <c r="M254" s="116">
        <f t="shared" si="25"/>
        <v>1727114.46</v>
      </c>
      <c r="N254" s="17">
        <v>286201.27</v>
      </c>
      <c r="O254" s="18">
        <v>1389798.33</v>
      </c>
      <c r="P254" s="17">
        <v>93912.77</v>
      </c>
      <c r="Q254" s="18">
        <v>339955.88</v>
      </c>
      <c r="R254" s="115">
        <f t="shared" si="26"/>
        <v>380114.04000000004</v>
      </c>
      <c r="S254" s="121">
        <f t="shared" si="27"/>
        <v>1729754.21</v>
      </c>
      <c r="T254" s="68">
        <f t="shared" si="28"/>
        <v>7021.72000000003</v>
      </c>
      <c r="U254" s="68">
        <f t="shared" si="28"/>
        <v>24235.180000000168</v>
      </c>
      <c r="V254" s="89">
        <f t="shared" si="29"/>
        <v>16048.050000000047</v>
      </c>
      <c r="W254" s="89">
        <f t="shared" si="29"/>
        <v>27014.40000000014</v>
      </c>
    </row>
    <row r="255" spans="1:23" ht="12.75" thickBot="1" thickTop="1">
      <c r="A255" s="1" t="s">
        <v>29</v>
      </c>
      <c r="B255" s="40">
        <v>9994.95</v>
      </c>
      <c r="C255" s="41">
        <v>64788.28</v>
      </c>
      <c r="D255" s="40">
        <v>3564.81</v>
      </c>
      <c r="E255" s="41">
        <v>22444.76</v>
      </c>
      <c r="F255" s="39">
        <f t="shared" si="22"/>
        <v>13559.76</v>
      </c>
      <c r="G255" s="48">
        <f t="shared" si="23"/>
        <v>87233.04</v>
      </c>
      <c r="H255" s="15">
        <v>9899.42</v>
      </c>
      <c r="I255" s="16">
        <v>64534.28</v>
      </c>
      <c r="J255" s="15">
        <v>3565.33</v>
      </c>
      <c r="K255" s="16">
        <v>22378.9</v>
      </c>
      <c r="L255" s="13">
        <f t="shared" si="24"/>
        <v>13464.75</v>
      </c>
      <c r="M255" s="70">
        <f t="shared" si="25"/>
        <v>86913.18</v>
      </c>
      <c r="N255" s="15">
        <v>9962.11</v>
      </c>
      <c r="O255" s="16">
        <v>66107.94</v>
      </c>
      <c r="P255" s="15">
        <v>3560.5</v>
      </c>
      <c r="Q255" s="16">
        <v>22418.44</v>
      </c>
      <c r="R255" s="13">
        <f t="shared" si="26"/>
        <v>13522.61</v>
      </c>
      <c r="S255" s="14">
        <f t="shared" si="27"/>
        <v>88526.38</v>
      </c>
      <c r="T255" s="65">
        <f t="shared" si="28"/>
        <v>-825.7999999999993</v>
      </c>
      <c r="U255" s="65">
        <f t="shared" si="28"/>
        <v>-1070.800000000003</v>
      </c>
      <c r="V255" s="89">
        <f t="shared" si="29"/>
        <v>-1212.4300000000003</v>
      </c>
      <c r="W255" s="89">
        <f t="shared" si="29"/>
        <v>-75.42999999999302</v>
      </c>
    </row>
    <row r="256" spans="1:23" ht="12.75" thickBot="1" thickTop="1">
      <c r="A256" s="1" t="s">
        <v>30</v>
      </c>
      <c r="B256" s="40">
        <v>4585.85</v>
      </c>
      <c r="C256" s="41">
        <v>37787.14</v>
      </c>
      <c r="D256" s="40">
        <v>2364.23</v>
      </c>
      <c r="E256" s="41">
        <v>13622.76</v>
      </c>
      <c r="F256" s="39">
        <f t="shared" si="22"/>
        <v>6950.08</v>
      </c>
      <c r="G256" s="48">
        <f t="shared" si="23"/>
        <v>51409.9</v>
      </c>
      <c r="H256" s="15">
        <v>4439.85</v>
      </c>
      <c r="I256" s="16">
        <v>37692.33</v>
      </c>
      <c r="J256" s="15">
        <v>2357.09</v>
      </c>
      <c r="K256" s="16">
        <v>13599.14</v>
      </c>
      <c r="L256" s="13">
        <f t="shared" si="24"/>
        <v>6796.9400000000005</v>
      </c>
      <c r="M256" s="70">
        <f t="shared" si="25"/>
        <v>51291.47</v>
      </c>
      <c r="N256" s="15">
        <v>4478.11</v>
      </c>
      <c r="O256" s="16">
        <v>37836.61</v>
      </c>
      <c r="P256" s="15">
        <v>2350.83</v>
      </c>
      <c r="Q256" s="16">
        <v>13574.33</v>
      </c>
      <c r="R256" s="13">
        <f t="shared" si="26"/>
        <v>6828.94</v>
      </c>
      <c r="S256" s="14">
        <f t="shared" si="27"/>
        <v>51410.94</v>
      </c>
      <c r="T256" s="65">
        <f t="shared" si="28"/>
        <v>-139.8199999999997</v>
      </c>
      <c r="U256" s="65">
        <f t="shared" si="28"/>
        <v>-128.79999999999563</v>
      </c>
      <c r="V256" s="89">
        <f t="shared" si="29"/>
        <v>-37.279999999999745</v>
      </c>
      <c r="W256" s="89">
        <f t="shared" si="29"/>
        <v>206.81000000000495</v>
      </c>
    </row>
    <row r="257" spans="1:23" ht="12.75" thickBot="1" thickTop="1">
      <c r="A257" s="1" t="s">
        <v>31</v>
      </c>
      <c r="B257" s="40">
        <v>49169.28</v>
      </c>
      <c r="C257" s="41">
        <v>322836.28</v>
      </c>
      <c r="D257" s="40">
        <v>15710.33</v>
      </c>
      <c r="E257" s="41">
        <v>68896.95</v>
      </c>
      <c r="F257" s="39">
        <f t="shared" si="22"/>
        <v>64879.61</v>
      </c>
      <c r="G257" s="48">
        <f t="shared" si="23"/>
        <v>391733.23000000004</v>
      </c>
      <c r="H257" s="15">
        <v>49407.85</v>
      </c>
      <c r="I257" s="16">
        <v>323595.76</v>
      </c>
      <c r="J257" s="15">
        <v>15578.09</v>
      </c>
      <c r="K257" s="16">
        <v>68811.23</v>
      </c>
      <c r="L257" s="13">
        <f t="shared" si="24"/>
        <v>64985.94</v>
      </c>
      <c r="M257" s="70">
        <f t="shared" si="25"/>
        <v>392406.99</v>
      </c>
      <c r="N257" s="15">
        <v>49927.5</v>
      </c>
      <c r="O257" s="16">
        <v>323279.72</v>
      </c>
      <c r="P257" s="15">
        <v>15706.61</v>
      </c>
      <c r="Q257" s="16">
        <v>68927.44</v>
      </c>
      <c r="R257" s="13">
        <f t="shared" si="26"/>
        <v>65634.11</v>
      </c>
      <c r="S257" s="14">
        <f t="shared" si="27"/>
        <v>392207.16</v>
      </c>
      <c r="T257" s="65">
        <f t="shared" si="28"/>
        <v>-488.66999999999825</v>
      </c>
      <c r="U257" s="65">
        <f t="shared" si="28"/>
        <v>5070.000000000058</v>
      </c>
      <c r="V257" s="89">
        <f t="shared" si="29"/>
        <v>127.2100000000064</v>
      </c>
      <c r="W257" s="89">
        <f t="shared" si="29"/>
        <v>7042.859999999986</v>
      </c>
    </row>
    <row r="258" spans="1:23" ht="12.75" thickBot="1" thickTop="1">
      <c r="A258" s="2" t="s">
        <v>32</v>
      </c>
      <c r="B258" s="42">
        <v>63750.09</v>
      </c>
      <c r="C258" s="43">
        <v>425411.71</v>
      </c>
      <c r="D258" s="42">
        <v>21639.38</v>
      </c>
      <c r="E258" s="43">
        <v>104964.47</v>
      </c>
      <c r="F258" s="140">
        <f t="shared" si="22"/>
        <v>85389.47</v>
      </c>
      <c r="G258" s="142">
        <f t="shared" si="23"/>
        <v>530376.18</v>
      </c>
      <c r="H258" s="17">
        <v>63747.14</v>
      </c>
      <c r="I258" s="18">
        <v>425822.38</v>
      </c>
      <c r="J258" s="17">
        <v>21500.52</v>
      </c>
      <c r="K258" s="18">
        <v>104789.28</v>
      </c>
      <c r="L258" s="115">
        <f t="shared" si="24"/>
        <v>85247.66</v>
      </c>
      <c r="M258" s="116">
        <f t="shared" si="25"/>
        <v>530611.66</v>
      </c>
      <c r="N258" s="17">
        <v>64367.72</v>
      </c>
      <c r="O258" s="18">
        <v>427224.27</v>
      </c>
      <c r="P258" s="17">
        <v>21617.94</v>
      </c>
      <c r="Q258" s="18">
        <v>104920.22</v>
      </c>
      <c r="R258" s="115">
        <f t="shared" si="26"/>
        <v>85985.66</v>
      </c>
      <c r="S258" s="121">
        <f t="shared" si="27"/>
        <v>532144.49</v>
      </c>
      <c r="T258" s="68">
        <f t="shared" si="28"/>
        <v>-1454.2899999999936</v>
      </c>
      <c r="U258" s="68">
        <f t="shared" si="28"/>
        <v>3870.380000000121</v>
      </c>
      <c r="V258" s="89">
        <f t="shared" si="29"/>
        <v>-1122.5099999999948</v>
      </c>
      <c r="W258" s="89">
        <f t="shared" si="29"/>
        <v>7174.229999999981</v>
      </c>
    </row>
    <row r="259" spans="1:23" ht="12.75" thickBot="1" thickTop="1">
      <c r="A259" s="1" t="s">
        <v>33</v>
      </c>
      <c r="B259" s="40">
        <v>14681.23</v>
      </c>
      <c r="C259" s="41">
        <v>92841.23</v>
      </c>
      <c r="D259" s="40">
        <v>8053.42</v>
      </c>
      <c r="E259" s="41">
        <v>29593.62</v>
      </c>
      <c r="F259" s="39">
        <f t="shared" si="22"/>
        <v>22734.65</v>
      </c>
      <c r="G259" s="48">
        <f t="shared" si="23"/>
        <v>122434.84999999999</v>
      </c>
      <c r="H259" s="15">
        <v>14653.19</v>
      </c>
      <c r="I259" s="16">
        <v>93286.95</v>
      </c>
      <c r="J259" s="15">
        <v>8022.52</v>
      </c>
      <c r="K259" s="16">
        <v>29538</v>
      </c>
      <c r="L259" s="13">
        <f t="shared" si="24"/>
        <v>22675.71</v>
      </c>
      <c r="M259" s="70">
        <f t="shared" si="25"/>
        <v>122824.95</v>
      </c>
      <c r="N259" s="15">
        <v>14880.83</v>
      </c>
      <c r="O259" s="16">
        <v>92989.05</v>
      </c>
      <c r="P259" s="15">
        <v>8021.27</v>
      </c>
      <c r="Q259" s="16">
        <v>29478.66</v>
      </c>
      <c r="R259" s="13">
        <f t="shared" si="26"/>
        <v>22902.1</v>
      </c>
      <c r="S259" s="14">
        <f t="shared" si="27"/>
        <v>122467.71</v>
      </c>
      <c r="T259" s="65">
        <f t="shared" si="28"/>
        <v>-246.5799999999981</v>
      </c>
      <c r="U259" s="65">
        <f t="shared" si="28"/>
        <v>299.42999999997846</v>
      </c>
      <c r="V259" s="89">
        <f t="shared" si="29"/>
        <v>27.82999999999811</v>
      </c>
      <c r="W259" s="89">
        <f t="shared" si="29"/>
        <v>1372.4900000000052</v>
      </c>
    </row>
    <row r="260" spans="1:23" ht="12.75" thickBot="1" thickTop="1">
      <c r="A260" s="1" t="s">
        <v>34</v>
      </c>
      <c r="B260" s="40">
        <v>17512.61</v>
      </c>
      <c r="C260" s="41">
        <v>114695.71</v>
      </c>
      <c r="D260" s="40">
        <v>9481.33</v>
      </c>
      <c r="E260" s="41">
        <v>35564.85</v>
      </c>
      <c r="F260" s="39">
        <f t="shared" si="22"/>
        <v>26993.940000000002</v>
      </c>
      <c r="G260" s="48">
        <f t="shared" si="23"/>
        <v>150260.56</v>
      </c>
      <c r="H260" s="15">
        <v>17329.33</v>
      </c>
      <c r="I260" s="16">
        <v>114635.57</v>
      </c>
      <c r="J260" s="15">
        <v>9465.81</v>
      </c>
      <c r="K260" s="16">
        <v>35570.85</v>
      </c>
      <c r="L260" s="13">
        <f t="shared" si="24"/>
        <v>26795.14</v>
      </c>
      <c r="M260" s="70">
        <f t="shared" si="25"/>
        <v>150206.42</v>
      </c>
      <c r="N260" s="15">
        <v>17459.66</v>
      </c>
      <c r="O260" s="16">
        <v>113658.72</v>
      </c>
      <c r="P260" s="15">
        <v>9431.5</v>
      </c>
      <c r="Q260" s="16">
        <v>35440.05</v>
      </c>
      <c r="R260" s="13">
        <f t="shared" si="26"/>
        <v>26891.16</v>
      </c>
      <c r="S260" s="14">
        <f t="shared" si="27"/>
        <v>149098.77000000002</v>
      </c>
      <c r="T260" s="65">
        <f t="shared" si="28"/>
        <v>-285.66999999999825</v>
      </c>
      <c r="U260" s="65">
        <f t="shared" si="28"/>
        <v>2042.9499999999825</v>
      </c>
      <c r="V260" s="89">
        <f t="shared" si="29"/>
        <v>110.79999999999927</v>
      </c>
      <c r="W260" s="89">
        <f t="shared" si="29"/>
        <v>2130.5100000000093</v>
      </c>
    </row>
    <row r="261" spans="1:23" ht="12.75" thickBot="1" thickTop="1">
      <c r="A261" s="1" t="s">
        <v>35</v>
      </c>
      <c r="B261" s="40">
        <v>6633.28</v>
      </c>
      <c r="C261" s="41">
        <v>47346.85</v>
      </c>
      <c r="D261" s="40">
        <v>3829.14</v>
      </c>
      <c r="E261" s="41">
        <v>19454.05</v>
      </c>
      <c r="F261" s="39">
        <f t="shared" si="22"/>
        <v>10462.42</v>
      </c>
      <c r="G261" s="48">
        <f t="shared" si="23"/>
        <v>66800.9</v>
      </c>
      <c r="H261" s="15">
        <v>6662.52</v>
      </c>
      <c r="I261" s="16">
        <v>47254.19</v>
      </c>
      <c r="J261" s="15">
        <v>3813.52</v>
      </c>
      <c r="K261" s="16">
        <v>19392.33</v>
      </c>
      <c r="L261" s="13">
        <f t="shared" si="24"/>
        <v>10476.04</v>
      </c>
      <c r="M261" s="70">
        <f t="shared" si="25"/>
        <v>66646.52</v>
      </c>
      <c r="N261" s="15">
        <v>6700.94</v>
      </c>
      <c r="O261" s="16">
        <v>47081.94</v>
      </c>
      <c r="P261" s="15">
        <v>3807.44</v>
      </c>
      <c r="Q261" s="16">
        <v>19348.1</v>
      </c>
      <c r="R261" s="13">
        <f t="shared" si="26"/>
        <v>10508.38</v>
      </c>
      <c r="S261" s="14">
        <f t="shared" si="27"/>
        <v>66430.04000000001</v>
      </c>
      <c r="T261" s="65">
        <f t="shared" si="28"/>
        <v>-67.09000000000015</v>
      </c>
      <c r="U261" s="65">
        <f t="shared" si="28"/>
        <v>142.86000000000058</v>
      </c>
      <c r="V261" s="89">
        <f t="shared" si="29"/>
        <v>-43.159999999999854</v>
      </c>
      <c r="W261" s="89">
        <f t="shared" si="29"/>
        <v>314.83000000000175</v>
      </c>
    </row>
    <row r="262" spans="1:23" ht="12.75" thickBot="1" thickTop="1">
      <c r="A262" s="1" t="s">
        <v>36</v>
      </c>
      <c r="B262" s="40">
        <v>9347.38</v>
      </c>
      <c r="C262" s="41">
        <v>72071.43</v>
      </c>
      <c r="D262" s="40">
        <v>3180.42</v>
      </c>
      <c r="E262" s="41">
        <v>14821.19</v>
      </c>
      <c r="F262" s="39">
        <f t="shared" si="22"/>
        <v>12527.8</v>
      </c>
      <c r="G262" s="48">
        <f t="shared" si="23"/>
        <v>86892.62</v>
      </c>
      <c r="H262" s="15">
        <v>9408.47</v>
      </c>
      <c r="I262" s="16">
        <v>73340.33</v>
      </c>
      <c r="J262" s="15">
        <v>3192.95</v>
      </c>
      <c r="K262" s="16">
        <v>14835.23</v>
      </c>
      <c r="L262" s="13">
        <f t="shared" si="24"/>
        <v>12601.419999999998</v>
      </c>
      <c r="M262" s="70">
        <f t="shared" si="25"/>
        <v>88175.56</v>
      </c>
      <c r="N262" s="15">
        <v>9519.61</v>
      </c>
      <c r="O262" s="16">
        <v>72664.27</v>
      </c>
      <c r="P262" s="15">
        <v>3199.22</v>
      </c>
      <c r="Q262" s="16">
        <v>14808.16</v>
      </c>
      <c r="R262" s="13">
        <f t="shared" si="26"/>
        <v>12718.83</v>
      </c>
      <c r="S262" s="14">
        <f t="shared" si="27"/>
        <v>87472.43000000001</v>
      </c>
      <c r="T262" s="65">
        <f t="shared" si="28"/>
        <v>-140.2400000000016</v>
      </c>
      <c r="U262" s="65">
        <f t="shared" si="28"/>
        <v>1484.9599999999919</v>
      </c>
      <c r="V262" s="89">
        <f t="shared" si="29"/>
        <v>134.48000000000138</v>
      </c>
      <c r="W262" s="89">
        <f t="shared" si="29"/>
        <v>2476.5300000000134</v>
      </c>
    </row>
    <row r="263" spans="1:23" ht="12.75" thickBot="1" thickTop="1">
      <c r="A263" s="1" t="s">
        <v>37</v>
      </c>
      <c r="B263" s="40">
        <v>24591.14</v>
      </c>
      <c r="C263" s="41">
        <v>162083.9</v>
      </c>
      <c r="D263" s="40">
        <v>12418.71</v>
      </c>
      <c r="E263" s="41">
        <v>49245.38</v>
      </c>
      <c r="F263" s="39">
        <f t="shared" si="22"/>
        <v>37009.85</v>
      </c>
      <c r="G263" s="48">
        <f t="shared" si="23"/>
        <v>211329.28</v>
      </c>
      <c r="H263" s="15">
        <v>24692.33</v>
      </c>
      <c r="I263" s="16">
        <v>162500</v>
      </c>
      <c r="J263" s="15">
        <v>12411.04</v>
      </c>
      <c r="K263" s="16">
        <v>49229.57</v>
      </c>
      <c r="L263" s="13">
        <f t="shared" si="24"/>
        <v>37103.37</v>
      </c>
      <c r="M263" s="70">
        <f t="shared" si="25"/>
        <v>211729.57</v>
      </c>
      <c r="N263" s="15">
        <v>24863.33</v>
      </c>
      <c r="O263" s="16">
        <v>161430.05</v>
      </c>
      <c r="P263" s="15">
        <v>12411.83</v>
      </c>
      <c r="Q263" s="16">
        <v>49142.94</v>
      </c>
      <c r="R263" s="13">
        <f t="shared" si="26"/>
        <v>37275.16</v>
      </c>
      <c r="S263" s="14">
        <f t="shared" si="27"/>
        <v>210572.99</v>
      </c>
      <c r="T263" s="65">
        <f t="shared" si="28"/>
        <v>-163.23999999999796</v>
      </c>
      <c r="U263" s="65">
        <f t="shared" si="28"/>
        <v>2768.429999999993</v>
      </c>
      <c r="V263" s="89">
        <f t="shared" si="29"/>
        <v>398.4400000000023</v>
      </c>
      <c r="W263" s="89">
        <f t="shared" si="29"/>
        <v>3835.899999999994</v>
      </c>
    </row>
    <row r="264" spans="1:23" ht="12.75" thickBot="1" thickTop="1">
      <c r="A264" s="2" t="s">
        <v>38</v>
      </c>
      <c r="B264" s="42">
        <v>72765.66</v>
      </c>
      <c r="C264" s="43">
        <v>489039.14</v>
      </c>
      <c r="D264" s="42">
        <v>36963.04</v>
      </c>
      <c r="E264" s="43">
        <v>148679.09</v>
      </c>
      <c r="F264" s="140">
        <f t="shared" si="22"/>
        <v>109728.70000000001</v>
      </c>
      <c r="G264" s="142">
        <f t="shared" si="23"/>
        <v>637718.23</v>
      </c>
      <c r="H264" s="17">
        <v>72745.85</v>
      </c>
      <c r="I264" s="18">
        <v>491017.04</v>
      </c>
      <c r="J264" s="17">
        <v>36905.85</v>
      </c>
      <c r="K264" s="18">
        <v>148566</v>
      </c>
      <c r="L264" s="115">
        <f t="shared" si="24"/>
        <v>109651.70000000001</v>
      </c>
      <c r="M264" s="116">
        <f t="shared" si="25"/>
        <v>639583.04</v>
      </c>
      <c r="N264" s="17">
        <v>73424.38</v>
      </c>
      <c r="O264" s="18">
        <v>487824.05</v>
      </c>
      <c r="P264" s="17">
        <v>36871.27</v>
      </c>
      <c r="Q264" s="18">
        <v>148217.94</v>
      </c>
      <c r="R264" s="115">
        <f t="shared" si="26"/>
        <v>110295.65</v>
      </c>
      <c r="S264" s="121">
        <f t="shared" si="27"/>
        <v>636041.99</v>
      </c>
      <c r="T264" s="68">
        <f t="shared" si="28"/>
        <v>-902.8099999999977</v>
      </c>
      <c r="U264" s="68">
        <f t="shared" si="28"/>
        <v>6738.619999999995</v>
      </c>
      <c r="V264" s="89">
        <f t="shared" si="29"/>
        <v>628.3899999999994</v>
      </c>
      <c r="W264" s="89">
        <f t="shared" si="29"/>
        <v>10130.280000000028</v>
      </c>
    </row>
    <row r="265" spans="1:23" ht="12.75" thickBot="1" thickTop="1">
      <c r="A265" s="1" t="s">
        <v>39</v>
      </c>
      <c r="B265" s="40">
        <v>66777.71</v>
      </c>
      <c r="C265" s="41">
        <v>337042.62</v>
      </c>
      <c r="D265" s="40">
        <v>16107.61</v>
      </c>
      <c r="E265" s="41">
        <v>61044</v>
      </c>
      <c r="F265" s="39">
        <f t="shared" si="22"/>
        <v>82885.32</v>
      </c>
      <c r="G265" s="48">
        <f t="shared" si="23"/>
        <v>398086.62</v>
      </c>
      <c r="H265" s="15">
        <v>67921.47</v>
      </c>
      <c r="I265" s="16">
        <v>340429.28</v>
      </c>
      <c r="J265" s="15">
        <v>16137.61</v>
      </c>
      <c r="K265" s="16">
        <v>61272</v>
      </c>
      <c r="L265" s="13">
        <f t="shared" si="24"/>
        <v>84059.08</v>
      </c>
      <c r="M265" s="70">
        <f t="shared" si="25"/>
        <v>401701.28</v>
      </c>
      <c r="N265" s="15">
        <v>69487.11</v>
      </c>
      <c r="O265" s="16">
        <v>341442.17</v>
      </c>
      <c r="P265" s="15">
        <v>16117.05</v>
      </c>
      <c r="Q265" s="16">
        <v>61272.55</v>
      </c>
      <c r="R265" s="13">
        <f t="shared" si="26"/>
        <v>85604.16</v>
      </c>
      <c r="S265" s="14">
        <f t="shared" si="27"/>
        <v>402714.72</v>
      </c>
      <c r="T265" s="65">
        <f t="shared" si="28"/>
        <v>291.86000000001513</v>
      </c>
      <c r="U265" s="65">
        <f t="shared" si="28"/>
        <v>5056.289999999979</v>
      </c>
      <c r="V265" s="89">
        <f t="shared" si="29"/>
        <v>4167.580000000002</v>
      </c>
      <c r="W265" s="89">
        <f t="shared" si="29"/>
        <v>14756.319999999949</v>
      </c>
    </row>
    <row r="266" spans="1:23" ht="12.75" thickBot="1" thickTop="1">
      <c r="A266" s="1" t="s">
        <v>40</v>
      </c>
      <c r="B266" s="40">
        <v>57122.04</v>
      </c>
      <c r="C266" s="41">
        <v>291494.85</v>
      </c>
      <c r="D266" s="40">
        <v>15542.33</v>
      </c>
      <c r="E266" s="41">
        <v>58867.9</v>
      </c>
      <c r="F266" s="39">
        <f t="shared" si="22"/>
        <v>72664.37</v>
      </c>
      <c r="G266" s="48">
        <f t="shared" si="23"/>
        <v>350362.75</v>
      </c>
      <c r="H266" s="15">
        <v>57967.38</v>
      </c>
      <c r="I266" s="16">
        <v>292773.85</v>
      </c>
      <c r="J266" s="15">
        <v>15528.04</v>
      </c>
      <c r="K266" s="16">
        <v>59027.66</v>
      </c>
      <c r="L266" s="13">
        <f t="shared" si="24"/>
        <v>73495.42</v>
      </c>
      <c r="M266" s="70">
        <f t="shared" si="25"/>
        <v>351801.51</v>
      </c>
      <c r="N266" s="15">
        <v>59281.94</v>
      </c>
      <c r="O266" s="16">
        <v>294318.11</v>
      </c>
      <c r="P266" s="15">
        <v>15533.61</v>
      </c>
      <c r="Q266" s="16">
        <v>59031.55</v>
      </c>
      <c r="R266" s="13">
        <f t="shared" si="26"/>
        <v>74815.55</v>
      </c>
      <c r="S266" s="14">
        <f t="shared" si="27"/>
        <v>353349.66</v>
      </c>
      <c r="T266" s="65">
        <f t="shared" si="28"/>
        <v>-80.10000000000582</v>
      </c>
      <c r="U266" s="65">
        <f t="shared" si="28"/>
        <v>2741.7600000000093</v>
      </c>
      <c r="V266" s="89">
        <f t="shared" si="29"/>
        <v>2733.790000000008</v>
      </c>
      <c r="W266" s="89">
        <f t="shared" si="29"/>
        <v>10668.949999999953</v>
      </c>
    </row>
    <row r="267" spans="1:23" ht="12.75" thickBot="1" thickTop="1">
      <c r="A267" s="2" t="s">
        <v>41</v>
      </c>
      <c r="B267" s="42">
        <v>123899.76</v>
      </c>
      <c r="C267" s="43">
        <v>628537.47</v>
      </c>
      <c r="D267" s="42">
        <v>31649.95</v>
      </c>
      <c r="E267" s="43">
        <v>119911.9</v>
      </c>
      <c r="F267" s="140">
        <f t="shared" si="22"/>
        <v>155549.71</v>
      </c>
      <c r="G267" s="142">
        <f t="shared" si="23"/>
        <v>748449.37</v>
      </c>
      <c r="H267" s="17">
        <v>125888.85</v>
      </c>
      <c r="I267" s="18">
        <v>633203.14</v>
      </c>
      <c r="J267" s="17">
        <v>31665.66</v>
      </c>
      <c r="K267" s="18">
        <v>120299.66</v>
      </c>
      <c r="L267" s="115">
        <f t="shared" si="24"/>
        <v>157554.51</v>
      </c>
      <c r="M267" s="116">
        <f t="shared" si="25"/>
        <v>753502.8</v>
      </c>
      <c r="N267" s="17">
        <v>128769.05</v>
      </c>
      <c r="O267" s="18">
        <v>635760.27</v>
      </c>
      <c r="P267" s="17">
        <v>31650.66</v>
      </c>
      <c r="Q267" s="18">
        <v>120304.11</v>
      </c>
      <c r="R267" s="115">
        <f t="shared" si="26"/>
        <v>160419.71</v>
      </c>
      <c r="S267" s="121">
        <f t="shared" si="27"/>
        <v>756064.38</v>
      </c>
      <c r="T267" s="68">
        <f t="shared" si="28"/>
        <v>211.76999999998952</v>
      </c>
      <c r="U267" s="68">
        <f t="shared" si="28"/>
        <v>7798.039999999921</v>
      </c>
      <c r="V267" s="89">
        <f t="shared" si="29"/>
        <v>6901.359999999986</v>
      </c>
      <c r="W267" s="89">
        <f t="shared" si="29"/>
        <v>25425.25</v>
      </c>
    </row>
    <row r="268" spans="1:23" ht="12.75" thickBot="1" thickTop="1">
      <c r="A268" s="2" t="s">
        <v>42</v>
      </c>
      <c r="B268" s="42">
        <v>26179.09</v>
      </c>
      <c r="C268" s="43">
        <v>215418.95</v>
      </c>
      <c r="D268" s="42">
        <v>10329.28</v>
      </c>
      <c r="E268" s="43">
        <v>47501.43</v>
      </c>
      <c r="F268" s="140">
        <f t="shared" si="22"/>
        <v>36508.37</v>
      </c>
      <c r="G268" s="142">
        <f t="shared" si="23"/>
        <v>262920.38</v>
      </c>
      <c r="H268" s="17">
        <v>26204.33</v>
      </c>
      <c r="I268" s="18">
        <v>215563.52</v>
      </c>
      <c r="J268" s="17">
        <v>10324.61</v>
      </c>
      <c r="K268" s="18">
        <v>47550.04</v>
      </c>
      <c r="L268" s="115">
        <f t="shared" si="24"/>
        <v>36528.94</v>
      </c>
      <c r="M268" s="116">
        <f t="shared" si="25"/>
        <v>263113.56</v>
      </c>
      <c r="N268" s="17">
        <v>26426.16</v>
      </c>
      <c r="O268" s="18">
        <v>214427.61</v>
      </c>
      <c r="P268" s="17">
        <v>10319.05</v>
      </c>
      <c r="Q268" s="18">
        <v>47388.94</v>
      </c>
      <c r="R268" s="115">
        <f t="shared" si="26"/>
        <v>36745.21</v>
      </c>
      <c r="S268" s="121">
        <f t="shared" si="27"/>
        <v>261816.55</v>
      </c>
      <c r="T268" s="68">
        <f t="shared" si="28"/>
        <v>-170.72000000000116</v>
      </c>
      <c r="U268" s="68">
        <f t="shared" si="28"/>
        <v>2495.5800000000163</v>
      </c>
      <c r="V268" s="89">
        <f t="shared" si="29"/>
        <v>15.400000000001455</v>
      </c>
      <c r="W268" s="89">
        <f t="shared" si="29"/>
        <v>3355.2399999999907</v>
      </c>
    </row>
    <row r="269" spans="1:23" ht="12.75" thickBot="1" thickTop="1">
      <c r="A269" s="1" t="s">
        <v>43</v>
      </c>
      <c r="B269" s="40">
        <v>24926.57</v>
      </c>
      <c r="C269" s="41">
        <v>149371.71</v>
      </c>
      <c r="D269" s="40">
        <v>13870.66</v>
      </c>
      <c r="E269" s="41">
        <v>48532.66</v>
      </c>
      <c r="F269" s="39">
        <f t="shared" si="22"/>
        <v>38797.229999999996</v>
      </c>
      <c r="G269" s="48">
        <f t="shared" si="23"/>
        <v>197904.37</v>
      </c>
      <c r="H269" s="15">
        <v>25073.95</v>
      </c>
      <c r="I269" s="16">
        <v>151146.85</v>
      </c>
      <c r="J269" s="15">
        <v>13826.95</v>
      </c>
      <c r="K269" s="16">
        <v>48420.19</v>
      </c>
      <c r="L269" s="13">
        <f t="shared" si="24"/>
        <v>38900.9</v>
      </c>
      <c r="M269" s="70">
        <f t="shared" si="25"/>
        <v>199567.04</v>
      </c>
      <c r="N269" s="15">
        <v>25512.83</v>
      </c>
      <c r="O269" s="16">
        <v>151817.22</v>
      </c>
      <c r="P269" s="15">
        <v>13838</v>
      </c>
      <c r="Q269" s="16">
        <v>48349.77</v>
      </c>
      <c r="R269" s="13">
        <f t="shared" si="26"/>
        <v>39350.83</v>
      </c>
      <c r="S269" s="14">
        <f t="shared" si="27"/>
        <v>200166.99</v>
      </c>
      <c r="T269" s="65">
        <f t="shared" si="28"/>
        <v>-275.0900000000038</v>
      </c>
      <c r="U269" s="65">
        <f t="shared" si="28"/>
        <v>-517.1900000000023</v>
      </c>
      <c r="V269" s="89">
        <f t="shared" si="29"/>
        <v>463.75</v>
      </c>
      <c r="W269" s="89">
        <f t="shared" si="29"/>
        <v>1923.8600000000151</v>
      </c>
    </row>
    <row r="270" spans="1:23" ht="12.75" thickBot="1" thickTop="1">
      <c r="A270" s="1" t="s">
        <v>44</v>
      </c>
      <c r="B270" s="40">
        <v>12296.66</v>
      </c>
      <c r="C270" s="41">
        <v>87040.95</v>
      </c>
      <c r="D270" s="40">
        <v>7790.38</v>
      </c>
      <c r="E270" s="41">
        <v>31348.09</v>
      </c>
      <c r="F270" s="39">
        <f t="shared" si="22"/>
        <v>20087.04</v>
      </c>
      <c r="G270" s="48">
        <f t="shared" si="23"/>
        <v>118389.04</v>
      </c>
      <c r="H270" s="15">
        <v>12218.33</v>
      </c>
      <c r="I270" s="16">
        <v>87423.28</v>
      </c>
      <c r="J270" s="15">
        <v>7787.61</v>
      </c>
      <c r="K270" s="16">
        <v>31300.47</v>
      </c>
      <c r="L270" s="13">
        <f t="shared" si="24"/>
        <v>20005.94</v>
      </c>
      <c r="M270" s="70">
        <f t="shared" si="25"/>
        <v>118723.75</v>
      </c>
      <c r="N270" s="15">
        <v>12277.77</v>
      </c>
      <c r="O270" s="16">
        <v>87384.66</v>
      </c>
      <c r="P270" s="15">
        <v>7797.05</v>
      </c>
      <c r="Q270" s="16">
        <v>31199.66</v>
      </c>
      <c r="R270" s="13">
        <f t="shared" si="26"/>
        <v>20074.82</v>
      </c>
      <c r="S270" s="14">
        <f t="shared" si="27"/>
        <v>118584.32</v>
      </c>
      <c r="T270" s="65">
        <f t="shared" si="28"/>
        <v>-200.1899999999987</v>
      </c>
      <c r="U270" s="65">
        <f t="shared" si="28"/>
        <v>-41.43000000000757</v>
      </c>
      <c r="V270" s="89">
        <f t="shared" si="29"/>
        <v>-1375.670000000002</v>
      </c>
      <c r="W270" s="89">
        <f t="shared" si="29"/>
        <v>-1494.7200000000012</v>
      </c>
    </row>
    <row r="271" spans="1:23" ht="12.75" thickBot="1" thickTop="1">
      <c r="A271" s="2" t="s">
        <v>45</v>
      </c>
      <c r="B271" s="42">
        <v>37223.23</v>
      </c>
      <c r="C271" s="43">
        <v>236412.66</v>
      </c>
      <c r="D271" s="42">
        <v>21661.04</v>
      </c>
      <c r="E271" s="43">
        <v>79880.76</v>
      </c>
      <c r="F271" s="140">
        <f t="shared" si="22"/>
        <v>58884.270000000004</v>
      </c>
      <c r="G271" s="142">
        <f t="shared" si="23"/>
        <v>316293.42</v>
      </c>
      <c r="H271" s="17">
        <v>37292.28</v>
      </c>
      <c r="I271" s="18">
        <v>238570.14</v>
      </c>
      <c r="J271" s="17">
        <v>21614.57</v>
      </c>
      <c r="K271" s="18">
        <v>79720.66</v>
      </c>
      <c r="L271" s="115">
        <f t="shared" si="24"/>
        <v>58906.85</v>
      </c>
      <c r="M271" s="116">
        <f t="shared" si="25"/>
        <v>318290.80000000005</v>
      </c>
      <c r="N271" s="17">
        <v>37790.61</v>
      </c>
      <c r="O271" s="18">
        <v>239201.88</v>
      </c>
      <c r="P271" s="17">
        <v>21635.05</v>
      </c>
      <c r="Q271" s="18">
        <v>79549.44</v>
      </c>
      <c r="R271" s="115">
        <f t="shared" si="26"/>
        <v>59425.66</v>
      </c>
      <c r="S271" s="121">
        <f t="shared" si="27"/>
        <v>318751.32</v>
      </c>
      <c r="T271" s="68">
        <f t="shared" si="28"/>
        <v>-475.2899999999936</v>
      </c>
      <c r="U271" s="68">
        <f t="shared" si="28"/>
        <v>-558.6199999999953</v>
      </c>
      <c r="V271" s="89">
        <f t="shared" si="29"/>
        <v>-911.9199999999983</v>
      </c>
      <c r="W271" s="89">
        <f t="shared" si="29"/>
        <v>429.1500000000233</v>
      </c>
    </row>
    <row r="272" spans="1:23" ht="12.75" thickBot="1" thickTop="1">
      <c r="A272" s="2" t="s">
        <v>46</v>
      </c>
      <c r="B272" s="42">
        <v>62974.19</v>
      </c>
      <c r="C272" s="43">
        <v>400632.95</v>
      </c>
      <c r="D272" s="42">
        <v>20508.81</v>
      </c>
      <c r="E272" s="43">
        <v>92610.62</v>
      </c>
      <c r="F272" s="140">
        <f t="shared" si="22"/>
        <v>83483</v>
      </c>
      <c r="G272" s="142">
        <f t="shared" si="23"/>
        <v>493243.57</v>
      </c>
      <c r="H272" s="17">
        <v>56482</v>
      </c>
      <c r="I272" s="18">
        <v>327633.33</v>
      </c>
      <c r="J272" s="17">
        <v>18504.71</v>
      </c>
      <c r="K272" s="18">
        <v>87478.19</v>
      </c>
      <c r="L272" s="115">
        <f t="shared" si="24"/>
        <v>74986.70999999999</v>
      </c>
      <c r="M272" s="116">
        <f t="shared" si="25"/>
        <v>415111.52</v>
      </c>
      <c r="N272" s="17">
        <v>55587.05</v>
      </c>
      <c r="O272" s="18">
        <v>312521.5</v>
      </c>
      <c r="P272" s="17">
        <v>18102</v>
      </c>
      <c r="Q272" s="18">
        <v>86192.33</v>
      </c>
      <c r="R272" s="115">
        <f t="shared" si="26"/>
        <v>73689.05</v>
      </c>
      <c r="S272" s="121">
        <f t="shared" si="27"/>
        <v>398713.83</v>
      </c>
      <c r="T272" s="68">
        <f t="shared" si="28"/>
        <v>-4997.949999999997</v>
      </c>
      <c r="U272" s="68">
        <f t="shared" si="28"/>
        <v>-35350.139999999956</v>
      </c>
      <c r="V272" s="89">
        <f t="shared" si="29"/>
        <v>-15017.439999999988</v>
      </c>
      <c r="W272" s="89">
        <f t="shared" si="29"/>
        <v>-134308.24999999994</v>
      </c>
    </row>
    <row r="273" spans="1:23" ht="12.75" thickBot="1" thickTop="1">
      <c r="A273" s="2" t="s">
        <v>47</v>
      </c>
      <c r="B273" s="42">
        <v>404375.23</v>
      </c>
      <c r="C273" s="43">
        <v>2540650.9</v>
      </c>
      <c r="D273" s="42">
        <v>85625.38</v>
      </c>
      <c r="E273" s="43">
        <v>387261.04</v>
      </c>
      <c r="F273" s="140">
        <f t="shared" si="22"/>
        <v>490000.61</v>
      </c>
      <c r="G273" s="142">
        <f t="shared" si="23"/>
        <v>2927911.94</v>
      </c>
      <c r="H273" s="17">
        <v>408974.04</v>
      </c>
      <c r="I273" s="18">
        <v>2567151.28</v>
      </c>
      <c r="J273" s="17">
        <v>85773.66</v>
      </c>
      <c r="K273" s="18">
        <v>388845.71</v>
      </c>
      <c r="L273" s="115">
        <f t="shared" si="24"/>
        <v>494747.69999999995</v>
      </c>
      <c r="M273" s="116">
        <f t="shared" si="25"/>
        <v>2955996.9899999998</v>
      </c>
      <c r="N273" s="17">
        <v>414461.5</v>
      </c>
      <c r="O273" s="18">
        <v>2580345.72</v>
      </c>
      <c r="P273" s="17">
        <v>85920.33</v>
      </c>
      <c r="Q273" s="18">
        <v>389412.49</v>
      </c>
      <c r="R273" s="115">
        <f t="shared" si="26"/>
        <v>500381.83</v>
      </c>
      <c r="S273" s="121">
        <f t="shared" si="27"/>
        <v>2969758.21</v>
      </c>
      <c r="T273" s="68">
        <f t="shared" si="28"/>
        <v>916.7599999999511</v>
      </c>
      <c r="U273" s="68">
        <f t="shared" si="28"/>
        <v>39249.84999999963</v>
      </c>
      <c r="V273" s="89">
        <f t="shared" si="29"/>
        <v>11404.840000000026</v>
      </c>
      <c r="W273" s="89">
        <f t="shared" si="29"/>
        <v>74893.21999999974</v>
      </c>
    </row>
    <row r="274" spans="1:23" ht="12.75" thickBot="1" thickTop="1">
      <c r="A274" s="1" t="s">
        <v>48</v>
      </c>
      <c r="B274" s="40">
        <v>4813.23</v>
      </c>
      <c r="C274" s="41">
        <v>35723.76</v>
      </c>
      <c r="D274" s="40">
        <v>3271.95</v>
      </c>
      <c r="E274" s="41">
        <v>14443.57</v>
      </c>
      <c r="F274" s="39">
        <f t="shared" si="22"/>
        <v>8085.179999999999</v>
      </c>
      <c r="G274" s="48">
        <f t="shared" si="23"/>
        <v>50167.33</v>
      </c>
      <c r="H274" s="15">
        <v>4792.61</v>
      </c>
      <c r="I274" s="16">
        <v>35529</v>
      </c>
      <c r="J274" s="15">
        <v>3252.61</v>
      </c>
      <c r="K274" s="16">
        <v>14360.33</v>
      </c>
      <c r="L274" s="13">
        <f t="shared" si="24"/>
        <v>8045.219999999999</v>
      </c>
      <c r="M274" s="70">
        <f t="shared" si="25"/>
        <v>49889.33</v>
      </c>
      <c r="N274" s="15">
        <v>4830.5</v>
      </c>
      <c r="O274" s="16">
        <v>35758.66</v>
      </c>
      <c r="P274" s="15">
        <v>3252.83</v>
      </c>
      <c r="Q274" s="16">
        <v>14296.16</v>
      </c>
      <c r="R274" s="13">
        <f t="shared" si="26"/>
        <v>8083.33</v>
      </c>
      <c r="S274" s="14">
        <f t="shared" si="27"/>
        <v>50054.82000000001</v>
      </c>
      <c r="T274" s="65">
        <f t="shared" si="28"/>
        <v>-176.72000000000207</v>
      </c>
      <c r="U274" s="65">
        <f t="shared" si="28"/>
        <v>-397.5599999999977</v>
      </c>
      <c r="V274" s="89">
        <f t="shared" si="29"/>
        <v>-124.03000000000065</v>
      </c>
      <c r="W274" s="89">
        <f t="shared" si="29"/>
        <v>-37.36000000000058</v>
      </c>
    </row>
    <row r="275" spans="1:23" ht="12.75" thickBot="1" thickTop="1">
      <c r="A275" s="1" t="s">
        <v>49</v>
      </c>
      <c r="B275" s="40">
        <v>14671.81</v>
      </c>
      <c r="C275" s="41">
        <v>114237.95</v>
      </c>
      <c r="D275" s="40">
        <v>6073.81</v>
      </c>
      <c r="E275" s="41">
        <v>28185.76</v>
      </c>
      <c r="F275" s="39">
        <f t="shared" si="22"/>
        <v>20745.62</v>
      </c>
      <c r="G275" s="48">
        <f t="shared" si="23"/>
        <v>142423.71</v>
      </c>
      <c r="H275" s="15">
        <v>14655.81</v>
      </c>
      <c r="I275" s="16">
        <v>114171.37</v>
      </c>
      <c r="J275" s="15">
        <v>6071.76</v>
      </c>
      <c r="K275" s="16">
        <v>28146.71</v>
      </c>
      <c r="L275" s="13">
        <f t="shared" si="24"/>
        <v>20727.57</v>
      </c>
      <c r="M275" s="70">
        <f t="shared" si="25"/>
        <v>142318.08</v>
      </c>
      <c r="N275" s="15">
        <v>14781</v>
      </c>
      <c r="O275" s="16">
        <v>113924.05</v>
      </c>
      <c r="P275" s="15">
        <v>6070.11</v>
      </c>
      <c r="Q275" s="16">
        <v>28079.16</v>
      </c>
      <c r="R275" s="13">
        <f t="shared" si="26"/>
        <v>20851.11</v>
      </c>
      <c r="S275" s="14">
        <f t="shared" si="27"/>
        <v>142003.21</v>
      </c>
      <c r="T275" s="65">
        <f t="shared" si="28"/>
        <v>-256.3199999999997</v>
      </c>
      <c r="U275" s="65">
        <f t="shared" si="28"/>
        <v>150.72000000000116</v>
      </c>
      <c r="V275" s="89">
        <f t="shared" si="29"/>
        <v>3.610000000000582</v>
      </c>
      <c r="W275" s="89">
        <f t="shared" si="29"/>
        <v>498.3099999999977</v>
      </c>
    </row>
    <row r="276" spans="1:23" ht="12.75" thickBot="1" thickTop="1">
      <c r="A276" s="1" t="s">
        <v>50</v>
      </c>
      <c r="B276" s="40">
        <v>18832.19</v>
      </c>
      <c r="C276" s="41">
        <v>112954.81</v>
      </c>
      <c r="D276" s="40">
        <v>8448.85</v>
      </c>
      <c r="E276" s="41">
        <v>38100.57</v>
      </c>
      <c r="F276" s="39">
        <f t="shared" si="22"/>
        <v>27281.04</v>
      </c>
      <c r="G276" s="48">
        <f t="shared" si="23"/>
        <v>151055.38</v>
      </c>
      <c r="H276" s="15">
        <v>18753.28</v>
      </c>
      <c r="I276" s="16">
        <v>112689.62</v>
      </c>
      <c r="J276" s="15">
        <v>8421.38</v>
      </c>
      <c r="K276" s="16">
        <v>37944.23</v>
      </c>
      <c r="L276" s="13">
        <f t="shared" si="24"/>
        <v>27174.659999999996</v>
      </c>
      <c r="M276" s="70">
        <f t="shared" si="25"/>
        <v>150633.85</v>
      </c>
      <c r="N276" s="15">
        <v>18993.33</v>
      </c>
      <c r="O276" s="16">
        <v>112637.72</v>
      </c>
      <c r="P276" s="15">
        <v>8400.83</v>
      </c>
      <c r="Q276" s="16">
        <v>37811.77</v>
      </c>
      <c r="R276" s="13">
        <f t="shared" si="26"/>
        <v>27394.160000000003</v>
      </c>
      <c r="S276" s="14">
        <f t="shared" si="27"/>
        <v>150449.49</v>
      </c>
      <c r="T276" s="65">
        <f t="shared" si="28"/>
        <v>-230.27999999999884</v>
      </c>
      <c r="U276" s="65">
        <f t="shared" si="28"/>
        <v>355.8099999999977</v>
      </c>
      <c r="V276" s="89">
        <f t="shared" si="29"/>
        <v>153.12000000000262</v>
      </c>
      <c r="W276" s="89">
        <f t="shared" si="29"/>
        <v>412.5</v>
      </c>
    </row>
    <row r="277" spans="1:23" ht="12.75" thickBot="1" thickTop="1">
      <c r="A277" s="1" t="s">
        <v>51</v>
      </c>
      <c r="B277" s="40">
        <v>6061.61</v>
      </c>
      <c r="C277" s="41">
        <v>48887.66</v>
      </c>
      <c r="D277" s="40">
        <v>2921.76</v>
      </c>
      <c r="E277" s="41">
        <v>13699.04</v>
      </c>
      <c r="F277" s="39">
        <f t="shared" si="22"/>
        <v>8983.369999999999</v>
      </c>
      <c r="G277" s="48">
        <f t="shared" si="23"/>
        <v>62586.700000000004</v>
      </c>
      <c r="H277" s="15">
        <v>6096.19</v>
      </c>
      <c r="I277" s="16">
        <v>48801.76</v>
      </c>
      <c r="J277" s="15">
        <v>2915.71</v>
      </c>
      <c r="K277" s="16">
        <v>13679.76</v>
      </c>
      <c r="L277" s="13">
        <f t="shared" si="24"/>
        <v>9011.9</v>
      </c>
      <c r="M277" s="70">
        <f t="shared" si="25"/>
        <v>62481.520000000004</v>
      </c>
      <c r="N277" s="15">
        <v>6182.22</v>
      </c>
      <c r="O277" s="16">
        <v>48542.22</v>
      </c>
      <c r="P277" s="15">
        <v>2914.11</v>
      </c>
      <c r="Q277" s="16">
        <v>13645.77</v>
      </c>
      <c r="R277" s="13">
        <f t="shared" si="26"/>
        <v>9096.33</v>
      </c>
      <c r="S277" s="14">
        <f t="shared" si="27"/>
        <v>62187.990000000005</v>
      </c>
      <c r="T277" s="65">
        <f t="shared" si="28"/>
        <v>-88.77000000000044</v>
      </c>
      <c r="U277" s="65">
        <f t="shared" si="28"/>
        <v>-288.3899999999994</v>
      </c>
      <c r="V277" s="89">
        <f t="shared" si="29"/>
        <v>44.06999999999971</v>
      </c>
      <c r="W277" s="89">
        <f t="shared" si="29"/>
        <v>-865.1299999999974</v>
      </c>
    </row>
    <row r="278" spans="1:23" ht="12.75" thickBot="1" thickTop="1">
      <c r="A278" s="1" t="s">
        <v>52</v>
      </c>
      <c r="B278" s="40">
        <v>13194.71</v>
      </c>
      <c r="C278" s="41">
        <v>85259.81</v>
      </c>
      <c r="D278" s="40">
        <v>6497.81</v>
      </c>
      <c r="E278" s="41">
        <v>26999.61</v>
      </c>
      <c r="F278" s="39">
        <f t="shared" si="22"/>
        <v>19692.52</v>
      </c>
      <c r="G278" s="48">
        <f t="shared" si="23"/>
        <v>112259.42</v>
      </c>
      <c r="H278" s="15">
        <v>13267.42</v>
      </c>
      <c r="I278" s="16">
        <v>85470.71</v>
      </c>
      <c r="J278" s="15">
        <v>6463.66</v>
      </c>
      <c r="K278" s="16">
        <v>26942.9</v>
      </c>
      <c r="L278" s="13">
        <f t="shared" si="24"/>
        <v>19731.08</v>
      </c>
      <c r="M278" s="70">
        <f t="shared" si="25"/>
        <v>112413.61000000002</v>
      </c>
      <c r="N278" s="15">
        <v>13438.44</v>
      </c>
      <c r="O278" s="16">
        <v>85508.61</v>
      </c>
      <c r="P278" s="15">
        <v>6496</v>
      </c>
      <c r="Q278" s="16">
        <v>26937.38</v>
      </c>
      <c r="R278" s="13">
        <f t="shared" si="26"/>
        <v>19934.440000000002</v>
      </c>
      <c r="S278" s="14">
        <f t="shared" si="27"/>
        <v>112445.99</v>
      </c>
      <c r="T278" s="65">
        <f t="shared" si="28"/>
        <v>-206.22999999999956</v>
      </c>
      <c r="U278" s="65">
        <f t="shared" si="28"/>
        <v>171.2899999999936</v>
      </c>
      <c r="V278" s="89">
        <f t="shared" si="29"/>
        <v>184.40000000000146</v>
      </c>
      <c r="W278" s="89">
        <f t="shared" si="29"/>
        <v>98.44999999999709</v>
      </c>
    </row>
    <row r="279" spans="1:23" ht="12.75" thickBot="1" thickTop="1">
      <c r="A279" s="1" t="s">
        <v>53</v>
      </c>
      <c r="B279" s="40">
        <v>5996.71</v>
      </c>
      <c r="C279" s="41">
        <v>42438.85</v>
      </c>
      <c r="D279" s="40">
        <v>2913.38</v>
      </c>
      <c r="E279" s="41">
        <v>14790.62</v>
      </c>
      <c r="F279" s="39">
        <f t="shared" si="22"/>
        <v>8910.09</v>
      </c>
      <c r="G279" s="48">
        <f t="shared" si="23"/>
        <v>57229.47</v>
      </c>
      <c r="H279" s="15">
        <v>5921.66</v>
      </c>
      <c r="I279" s="16">
        <v>42225.76</v>
      </c>
      <c r="J279" s="15">
        <v>2914.38</v>
      </c>
      <c r="K279" s="16">
        <v>14702.19</v>
      </c>
      <c r="L279" s="13">
        <f t="shared" si="24"/>
        <v>8836.04</v>
      </c>
      <c r="M279" s="70">
        <f t="shared" si="25"/>
        <v>56927.950000000004</v>
      </c>
      <c r="N279" s="15">
        <v>5976.55</v>
      </c>
      <c r="O279" s="16">
        <v>42226.11</v>
      </c>
      <c r="P279" s="15">
        <v>2906.72</v>
      </c>
      <c r="Q279" s="16">
        <v>14575.61</v>
      </c>
      <c r="R279" s="13">
        <f t="shared" si="26"/>
        <v>8883.27</v>
      </c>
      <c r="S279" s="14">
        <f t="shared" si="27"/>
        <v>56801.72</v>
      </c>
      <c r="T279" s="65">
        <f t="shared" si="28"/>
        <v>-97.70999999999913</v>
      </c>
      <c r="U279" s="65">
        <f t="shared" si="28"/>
        <v>72.52999999999884</v>
      </c>
      <c r="V279" s="89">
        <f t="shared" si="29"/>
        <v>5.9099999999998545</v>
      </c>
      <c r="W279" s="89">
        <f t="shared" si="29"/>
        <v>72.50000000000728</v>
      </c>
    </row>
    <row r="280" spans="1:23" ht="12.75" thickBot="1" thickTop="1">
      <c r="A280" s="1" t="s">
        <v>54</v>
      </c>
      <c r="B280" s="40">
        <v>3118.23</v>
      </c>
      <c r="C280" s="41">
        <v>29013.52</v>
      </c>
      <c r="D280" s="40">
        <v>1430.23</v>
      </c>
      <c r="E280" s="41">
        <v>8079.66</v>
      </c>
      <c r="F280" s="39">
        <f t="shared" si="22"/>
        <v>4548.46</v>
      </c>
      <c r="G280" s="48">
        <f t="shared" si="23"/>
        <v>37093.18</v>
      </c>
      <c r="H280" s="15">
        <v>3102.9</v>
      </c>
      <c r="I280" s="16">
        <v>28872.47</v>
      </c>
      <c r="J280" s="15">
        <v>1425.28</v>
      </c>
      <c r="K280" s="16">
        <v>8034.09</v>
      </c>
      <c r="L280" s="13">
        <f t="shared" si="24"/>
        <v>4528.18</v>
      </c>
      <c r="M280" s="70">
        <f t="shared" si="25"/>
        <v>36906.56</v>
      </c>
      <c r="N280" s="15">
        <v>3138.11</v>
      </c>
      <c r="O280" s="16">
        <v>28727</v>
      </c>
      <c r="P280" s="15">
        <v>1423.22</v>
      </c>
      <c r="Q280" s="16">
        <v>7974.22</v>
      </c>
      <c r="R280" s="13">
        <f t="shared" si="26"/>
        <v>4561.33</v>
      </c>
      <c r="S280" s="14">
        <f t="shared" si="27"/>
        <v>36701.22</v>
      </c>
      <c r="T280" s="65">
        <f t="shared" si="28"/>
        <v>-28.199999999999818</v>
      </c>
      <c r="U280" s="65">
        <f t="shared" si="28"/>
        <v>-82.76000000000204</v>
      </c>
      <c r="V280" s="89">
        <f t="shared" si="29"/>
        <v>-17.06999999999971</v>
      </c>
      <c r="W280" s="89">
        <f t="shared" si="29"/>
        <v>-54.04000000000087</v>
      </c>
    </row>
    <row r="281" spans="1:23" ht="12.75" thickBot="1" thickTop="1">
      <c r="A281" s="1" t="s">
        <v>55</v>
      </c>
      <c r="B281" s="40">
        <v>23539.47</v>
      </c>
      <c r="C281" s="41">
        <v>165858.33</v>
      </c>
      <c r="D281" s="40">
        <v>9116.28</v>
      </c>
      <c r="E281" s="41">
        <v>36681.85</v>
      </c>
      <c r="F281" s="39">
        <f t="shared" si="22"/>
        <v>32655.75</v>
      </c>
      <c r="G281" s="48">
        <f t="shared" si="23"/>
        <v>202540.18</v>
      </c>
      <c r="H281" s="15">
        <v>23687.28</v>
      </c>
      <c r="I281" s="16">
        <v>166384</v>
      </c>
      <c r="J281" s="15">
        <v>9085.47</v>
      </c>
      <c r="K281" s="16">
        <v>36595.76</v>
      </c>
      <c r="L281" s="13">
        <f t="shared" si="24"/>
        <v>32772.75</v>
      </c>
      <c r="M281" s="70">
        <f t="shared" si="25"/>
        <v>202979.76</v>
      </c>
      <c r="N281" s="15">
        <v>24089.38</v>
      </c>
      <c r="O281" s="16">
        <v>167225.61</v>
      </c>
      <c r="P281" s="15">
        <v>9052.33</v>
      </c>
      <c r="Q281" s="16">
        <v>36473.38</v>
      </c>
      <c r="R281" s="13">
        <f t="shared" si="26"/>
        <v>33141.71</v>
      </c>
      <c r="S281" s="14">
        <f t="shared" si="27"/>
        <v>203698.99</v>
      </c>
      <c r="T281" s="65">
        <f t="shared" si="28"/>
        <v>-136.77000000000407</v>
      </c>
      <c r="U281" s="65">
        <f t="shared" si="28"/>
        <v>1080.9599999999919</v>
      </c>
      <c r="V281" s="89">
        <f t="shared" si="29"/>
        <v>495.48999999999796</v>
      </c>
      <c r="W281" s="89">
        <f t="shared" si="29"/>
        <v>2405.359999999986</v>
      </c>
    </row>
    <row r="282" spans="1:23" ht="12.75" thickBot="1" thickTop="1">
      <c r="A282" s="1" t="s">
        <v>56</v>
      </c>
      <c r="B282" s="40">
        <v>5692.47</v>
      </c>
      <c r="C282" s="41">
        <v>37814.42</v>
      </c>
      <c r="D282" s="40">
        <v>3787.57</v>
      </c>
      <c r="E282" s="41">
        <v>17701.19</v>
      </c>
      <c r="F282" s="39">
        <f t="shared" si="22"/>
        <v>9480.04</v>
      </c>
      <c r="G282" s="48">
        <f t="shared" si="23"/>
        <v>55515.61</v>
      </c>
      <c r="H282" s="15">
        <v>5669.9</v>
      </c>
      <c r="I282" s="16">
        <v>37638.56</v>
      </c>
      <c r="J282" s="15">
        <v>3777.09</v>
      </c>
      <c r="K282" s="16">
        <v>17642.95</v>
      </c>
      <c r="L282" s="13">
        <f t="shared" si="24"/>
        <v>9446.99</v>
      </c>
      <c r="M282" s="70">
        <f t="shared" si="25"/>
        <v>55281.509999999995</v>
      </c>
      <c r="N282" s="15">
        <v>5705.61</v>
      </c>
      <c r="O282" s="16">
        <v>37418.72</v>
      </c>
      <c r="P282" s="15">
        <v>3775.5</v>
      </c>
      <c r="Q282" s="16">
        <v>17568.27</v>
      </c>
      <c r="R282" s="13">
        <f t="shared" si="26"/>
        <v>9481.11</v>
      </c>
      <c r="S282" s="14">
        <f t="shared" si="27"/>
        <v>54986.990000000005</v>
      </c>
      <c r="T282" s="65">
        <f t="shared" si="28"/>
        <v>-133.71999999999935</v>
      </c>
      <c r="U282" s="65">
        <f t="shared" si="28"/>
        <v>-651.7099999999919</v>
      </c>
      <c r="V282" s="89">
        <f t="shared" si="29"/>
        <v>-89.38999999999942</v>
      </c>
      <c r="W282" s="89">
        <f t="shared" si="29"/>
        <v>-16.369999999995343</v>
      </c>
    </row>
    <row r="283" spans="1:23" ht="12.75" thickBot="1" thickTop="1">
      <c r="A283" s="2" t="s">
        <v>57</v>
      </c>
      <c r="B283" s="42">
        <v>95920.47</v>
      </c>
      <c r="C283" s="43">
        <v>672189.14</v>
      </c>
      <c r="D283" s="42">
        <v>44461.66</v>
      </c>
      <c r="E283" s="43">
        <v>198681.9</v>
      </c>
      <c r="F283" s="140">
        <f t="shared" si="22"/>
        <v>140382.13</v>
      </c>
      <c r="G283" s="142">
        <f t="shared" si="23"/>
        <v>870871.04</v>
      </c>
      <c r="H283" s="17">
        <v>95947.09</v>
      </c>
      <c r="I283" s="18">
        <v>671783.28</v>
      </c>
      <c r="J283" s="17">
        <v>44327.38</v>
      </c>
      <c r="K283" s="18">
        <v>198048.95</v>
      </c>
      <c r="L283" s="115">
        <f t="shared" si="24"/>
        <v>140274.47</v>
      </c>
      <c r="M283" s="116">
        <f t="shared" si="25"/>
        <v>869832.23</v>
      </c>
      <c r="N283" s="17">
        <v>97135.16</v>
      </c>
      <c r="O283" s="18">
        <v>671968.72</v>
      </c>
      <c r="P283" s="17">
        <v>44291.66</v>
      </c>
      <c r="Q283" s="18">
        <v>197361.77</v>
      </c>
      <c r="R283" s="115">
        <f t="shared" si="26"/>
        <v>141426.82</v>
      </c>
      <c r="S283" s="121">
        <f t="shared" si="27"/>
        <v>869330.49</v>
      </c>
      <c r="T283" s="68">
        <f t="shared" si="28"/>
        <v>-1354.7200000000012</v>
      </c>
      <c r="U283" s="68">
        <f t="shared" si="28"/>
        <v>410.85999999998603</v>
      </c>
      <c r="V283" s="89">
        <f t="shared" si="29"/>
        <v>656.1000000000058</v>
      </c>
      <c r="W283" s="89">
        <f t="shared" si="29"/>
        <v>2514.219999999972</v>
      </c>
    </row>
    <row r="284" spans="1:23" ht="12.75" thickBot="1" thickTop="1">
      <c r="A284" s="2" t="s">
        <v>58</v>
      </c>
      <c r="B284" s="42">
        <v>2926.85</v>
      </c>
      <c r="C284" s="43">
        <v>16792.09</v>
      </c>
      <c r="D284" s="42">
        <v>1718.47</v>
      </c>
      <c r="E284" s="43">
        <v>3530.04</v>
      </c>
      <c r="F284" s="140">
        <f t="shared" si="22"/>
        <v>4645.32</v>
      </c>
      <c r="G284" s="142">
        <f t="shared" si="23"/>
        <v>20322.13</v>
      </c>
      <c r="H284" s="17">
        <v>2942.81</v>
      </c>
      <c r="I284" s="18">
        <v>16843.28</v>
      </c>
      <c r="J284" s="17">
        <v>1710.66</v>
      </c>
      <c r="K284" s="18">
        <v>3524.33</v>
      </c>
      <c r="L284" s="115">
        <f t="shared" si="24"/>
        <v>4653.47</v>
      </c>
      <c r="M284" s="116">
        <f t="shared" si="25"/>
        <v>20367.61</v>
      </c>
      <c r="N284" s="17">
        <v>2988.5</v>
      </c>
      <c r="O284" s="18">
        <v>17080.27</v>
      </c>
      <c r="P284" s="17">
        <v>1716.77</v>
      </c>
      <c r="Q284" s="18">
        <v>3538.38</v>
      </c>
      <c r="R284" s="115">
        <f t="shared" si="26"/>
        <v>4705.27</v>
      </c>
      <c r="S284" s="121">
        <f t="shared" si="27"/>
        <v>20618.65</v>
      </c>
      <c r="T284" s="68">
        <f t="shared" si="28"/>
        <v>-43</v>
      </c>
      <c r="U284" s="68">
        <f t="shared" si="28"/>
        <v>769.2800000000025</v>
      </c>
      <c r="V284" s="89">
        <f t="shared" si="29"/>
        <v>-12.179999999999382</v>
      </c>
      <c r="W284" s="89">
        <f t="shared" si="29"/>
        <v>679.1100000000006</v>
      </c>
    </row>
    <row r="285" spans="1:23" ht="12.75" thickBot="1" thickTop="1">
      <c r="A285" s="2" t="s">
        <v>59</v>
      </c>
      <c r="B285" s="44">
        <v>2453.52</v>
      </c>
      <c r="C285" s="45">
        <v>15847.66</v>
      </c>
      <c r="D285" s="49">
        <v>2348.81</v>
      </c>
      <c r="E285" s="50">
        <v>4282.9</v>
      </c>
      <c r="F285" s="140">
        <f t="shared" si="22"/>
        <v>4802.33</v>
      </c>
      <c r="G285" s="142">
        <f t="shared" si="23"/>
        <v>20130.559999999998</v>
      </c>
      <c r="H285" s="19">
        <v>2672.09</v>
      </c>
      <c r="I285" s="20">
        <v>16849.71</v>
      </c>
      <c r="J285" s="21">
        <v>2342.28</v>
      </c>
      <c r="K285" s="22">
        <v>4286.04</v>
      </c>
      <c r="L285" s="115">
        <f t="shared" si="24"/>
        <v>5014.370000000001</v>
      </c>
      <c r="M285" s="116">
        <f t="shared" si="25"/>
        <v>21135.75</v>
      </c>
      <c r="N285" s="19">
        <v>2807.27</v>
      </c>
      <c r="O285" s="20">
        <v>17159</v>
      </c>
      <c r="P285" s="21">
        <v>2339.5</v>
      </c>
      <c r="Q285" s="22">
        <v>4310.16</v>
      </c>
      <c r="R285" s="115">
        <f t="shared" si="26"/>
        <v>5146.77</v>
      </c>
      <c r="S285" s="121">
        <f t="shared" si="27"/>
        <v>21469.16</v>
      </c>
      <c r="T285" s="110">
        <f t="shared" si="28"/>
        <v>16.61999999999989</v>
      </c>
      <c r="U285" s="110">
        <f t="shared" si="28"/>
        <v>375.4699999999975</v>
      </c>
      <c r="V285" s="89">
        <f t="shared" si="29"/>
        <v>306.3700000000008</v>
      </c>
      <c r="W285" s="89">
        <f t="shared" si="29"/>
        <v>1807.0400000000009</v>
      </c>
    </row>
    <row r="286" spans="1:23" ht="14.25" thickBot="1" thickTop="1">
      <c r="A286" s="5" t="s">
        <v>80</v>
      </c>
      <c r="B286" s="46">
        <v>2364490.91</v>
      </c>
      <c r="C286" s="46">
        <v>13968938.95</v>
      </c>
      <c r="D286" s="46">
        <v>801989.38</v>
      </c>
      <c r="E286" s="46">
        <v>3217902</v>
      </c>
      <c r="F286" s="141">
        <f t="shared" si="22"/>
        <v>3166480.29</v>
      </c>
      <c r="G286" s="144">
        <f t="shared" si="23"/>
        <v>17186840.95</v>
      </c>
      <c r="H286" s="23">
        <v>2383365.14</v>
      </c>
      <c r="I286" s="23">
        <v>13953087.52</v>
      </c>
      <c r="J286" s="23">
        <v>798286</v>
      </c>
      <c r="K286" s="23">
        <v>3210879.52</v>
      </c>
      <c r="L286" s="145">
        <f t="shared" si="24"/>
        <v>3181651.14</v>
      </c>
      <c r="M286" s="146">
        <f t="shared" si="25"/>
        <v>17163967.04</v>
      </c>
      <c r="N286" s="112">
        <v>2413449.72</v>
      </c>
      <c r="O286" s="23">
        <v>13969394.89</v>
      </c>
      <c r="P286" s="23">
        <v>797134.22</v>
      </c>
      <c r="Q286" s="23">
        <v>3204677.56</v>
      </c>
      <c r="R286" s="120">
        <f t="shared" si="26"/>
        <v>3210583.9400000004</v>
      </c>
      <c r="S286" s="122">
        <f t="shared" si="27"/>
        <v>17174072.45</v>
      </c>
      <c r="T286" s="83">
        <f t="shared" si="28"/>
        <v>-10215.049999999814</v>
      </c>
      <c r="U286" s="83">
        <f t="shared" si="28"/>
        <v>91145.48000000045</v>
      </c>
      <c r="V286" s="109">
        <f>SUM(V224:V285)</f>
        <v>59433.78000000017</v>
      </c>
      <c r="W286" s="109">
        <f>SUM(W224:W285)</f>
        <v>103856.69999999925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L215">
      <selection activeCell="N224" sqref="N224:S286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25" ht="30.75" customHeight="1" thickBot="1" thickTop="1">
      <c r="B2" s="189" t="s">
        <v>141</v>
      </c>
      <c r="C2" s="189"/>
      <c r="D2" s="189"/>
      <c r="E2" s="189"/>
      <c r="F2" s="189"/>
      <c r="G2" s="189"/>
      <c r="H2" s="189" t="s">
        <v>144</v>
      </c>
      <c r="I2" s="189"/>
      <c r="J2" s="189"/>
      <c r="K2" s="189"/>
      <c r="L2" s="189"/>
      <c r="M2" s="189"/>
      <c r="N2" s="189" t="s">
        <v>145</v>
      </c>
      <c r="O2" s="189"/>
      <c r="P2" s="189"/>
      <c r="Q2" s="189"/>
      <c r="R2" s="189"/>
      <c r="S2" s="189"/>
      <c r="T2" s="189" t="s">
        <v>146</v>
      </c>
      <c r="U2" s="189"/>
      <c r="V2" s="189"/>
      <c r="W2" s="189"/>
      <c r="X2" s="189"/>
      <c r="Y2" s="189"/>
    </row>
    <row r="3" spans="1:25" ht="15.75" thickBot="1" thickTop="1">
      <c r="A3" s="4"/>
      <c r="B3" s="190" t="s">
        <v>65</v>
      </c>
      <c r="C3" s="191"/>
      <c r="D3" s="187" t="s">
        <v>66</v>
      </c>
      <c r="E3" s="188"/>
      <c r="F3" s="187" t="s">
        <v>67</v>
      </c>
      <c r="G3" s="188"/>
      <c r="H3" s="190" t="s">
        <v>65</v>
      </c>
      <c r="I3" s="191"/>
      <c r="J3" s="187" t="s">
        <v>66</v>
      </c>
      <c r="K3" s="188"/>
      <c r="L3" s="187" t="s">
        <v>67</v>
      </c>
      <c r="M3" s="188"/>
      <c r="N3" s="190" t="s">
        <v>65</v>
      </c>
      <c r="O3" s="191"/>
      <c r="P3" s="187" t="s">
        <v>66</v>
      </c>
      <c r="Q3" s="188"/>
      <c r="R3" s="187" t="s">
        <v>67</v>
      </c>
      <c r="S3" s="188"/>
      <c r="T3" s="190" t="s">
        <v>65</v>
      </c>
      <c r="U3" s="191"/>
      <c r="V3" s="187" t="s">
        <v>66</v>
      </c>
      <c r="W3" s="188"/>
      <c r="X3" s="187" t="s">
        <v>67</v>
      </c>
      <c r="Y3" s="18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14744.5</v>
      </c>
      <c r="C5" s="12">
        <v>131570.22</v>
      </c>
      <c r="D5" s="13">
        <v>4152.44</v>
      </c>
      <c r="E5" s="14">
        <v>20806.66</v>
      </c>
      <c r="F5" s="13">
        <f>SUM(B5,D5)</f>
        <v>18896.94</v>
      </c>
      <c r="G5" s="149">
        <f>SUM(C5,E5)</f>
        <v>152376.88</v>
      </c>
      <c r="H5" s="152">
        <v>14558.72</v>
      </c>
      <c r="I5" s="153">
        <v>130188.59</v>
      </c>
      <c r="J5" s="152">
        <v>4135</v>
      </c>
      <c r="K5" s="153">
        <v>20700.27</v>
      </c>
      <c r="L5" s="152">
        <f>SUM(H5,J5)</f>
        <v>18693.72</v>
      </c>
      <c r="M5" s="153">
        <f>SUM(I5,K5)</f>
        <v>150888.86</v>
      </c>
      <c r="N5" s="152">
        <v>14434.1</v>
      </c>
      <c r="O5" s="153">
        <v>130558.15</v>
      </c>
      <c r="P5" s="152">
        <v>4133.8</v>
      </c>
      <c r="Q5" s="153">
        <v>20775.55</v>
      </c>
      <c r="R5" s="152">
        <f>SUM(N5,P5)</f>
        <v>18567.9</v>
      </c>
      <c r="S5" s="153">
        <f>SUM(O5,Q5)</f>
        <v>151333.69999999998</v>
      </c>
      <c r="T5" s="152">
        <v>14538.05</v>
      </c>
      <c r="U5" s="153">
        <v>131282.1</v>
      </c>
      <c r="V5" s="152">
        <v>4136.35</v>
      </c>
      <c r="W5" s="153">
        <v>20795.65</v>
      </c>
      <c r="X5" s="152">
        <f>SUM(T5,V5)</f>
        <v>18674.4</v>
      </c>
      <c r="Y5" s="153">
        <f>SUM(U5,W5)</f>
        <v>152077.75</v>
      </c>
    </row>
    <row r="6" spans="1:25" ht="12.75" thickBot="1" thickTop="1">
      <c r="A6" s="1" t="s">
        <v>62</v>
      </c>
      <c r="B6" s="15">
        <v>31922.61</v>
      </c>
      <c r="C6" s="16">
        <v>236281.83</v>
      </c>
      <c r="D6" s="15">
        <v>11980.61</v>
      </c>
      <c r="E6" s="16">
        <v>66971.61</v>
      </c>
      <c r="F6" s="13">
        <f aca="true" t="shared" si="0" ref="F6:F67">SUM(B6,D6)</f>
        <v>43903.22</v>
      </c>
      <c r="G6" s="149">
        <f aca="true" t="shared" si="1" ref="G6:G67">SUM(C6,E6)</f>
        <v>303253.44</v>
      </c>
      <c r="H6" s="154">
        <v>31656.27</v>
      </c>
      <c r="I6" s="155">
        <v>233995.54</v>
      </c>
      <c r="J6" s="154">
        <v>11896.95</v>
      </c>
      <c r="K6" s="155">
        <v>66719.91</v>
      </c>
      <c r="L6" s="152">
        <f aca="true" t="shared" si="2" ref="L6:L67">SUM(H6,J6)</f>
        <v>43553.22</v>
      </c>
      <c r="M6" s="153">
        <f aca="true" t="shared" si="3" ref="M6:M67">SUM(I6,K6)</f>
        <v>300715.45</v>
      </c>
      <c r="N6" s="154">
        <v>31446.55</v>
      </c>
      <c r="O6" s="155">
        <v>235061.25</v>
      </c>
      <c r="P6" s="154">
        <v>11870.05</v>
      </c>
      <c r="Q6" s="155">
        <v>66772.4</v>
      </c>
      <c r="R6" s="152">
        <f aca="true" t="shared" si="4" ref="R6:R67">SUM(N6,P6)</f>
        <v>43316.6</v>
      </c>
      <c r="S6" s="153">
        <f aca="true" t="shared" si="5" ref="S6:S66">SUM(O6,Q6)</f>
        <v>301833.65</v>
      </c>
      <c r="T6" s="154">
        <v>31544.9</v>
      </c>
      <c r="U6" s="155">
        <v>236697.55</v>
      </c>
      <c r="V6" s="154">
        <v>11863.9</v>
      </c>
      <c r="W6" s="155">
        <v>66893.15</v>
      </c>
      <c r="X6" s="152">
        <f aca="true" t="shared" si="6" ref="X6:X67">SUM(T6,V6)</f>
        <v>43408.8</v>
      </c>
      <c r="Y6" s="153">
        <f aca="true" t="shared" si="7" ref="Y6:Y67">SUM(U6,W6)</f>
        <v>303590.69999999995</v>
      </c>
    </row>
    <row r="7" spans="1:25" ht="12.75" thickBot="1" thickTop="1">
      <c r="A7" s="1" t="s">
        <v>63</v>
      </c>
      <c r="B7" s="15">
        <v>50340.33</v>
      </c>
      <c r="C7" s="16">
        <v>368582.72</v>
      </c>
      <c r="D7" s="15">
        <v>26037.88</v>
      </c>
      <c r="E7" s="16">
        <v>84493.61</v>
      </c>
      <c r="F7" s="13">
        <f t="shared" si="0"/>
        <v>76378.21</v>
      </c>
      <c r="G7" s="149">
        <f t="shared" si="1"/>
        <v>453076.32999999996</v>
      </c>
      <c r="H7" s="154">
        <v>49686.72</v>
      </c>
      <c r="I7" s="155">
        <v>365138.36</v>
      </c>
      <c r="J7" s="154">
        <v>25922.72</v>
      </c>
      <c r="K7" s="155">
        <v>84195.13</v>
      </c>
      <c r="L7" s="152">
        <f t="shared" si="2"/>
        <v>75609.44</v>
      </c>
      <c r="M7" s="153">
        <f t="shared" si="3"/>
        <v>449333.49</v>
      </c>
      <c r="N7" s="154">
        <v>49256.85</v>
      </c>
      <c r="O7" s="155">
        <v>366070.65</v>
      </c>
      <c r="P7" s="154">
        <v>25913.7</v>
      </c>
      <c r="Q7" s="155">
        <v>84360.15</v>
      </c>
      <c r="R7" s="152">
        <f t="shared" si="4"/>
        <v>75170.55</v>
      </c>
      <c r="S7" s="153">
        <f t="shared" si="5"/>
        <v>450430.80000000005</v>
      </c>
      <c r="T7" s="154">
        <v>49309.85</v>
      </c>
      <c r="U7" s="155">
        <v>367493.45</v>
      </c>
      <c r="V7" s="154">
        <v>25881.55</v>
      </c>
      <c r="W7" s="155">
        <v>84506.6</v>
      </c>
      <c r="X7" s="152">
        <f t="shared" si="6"/>
        <v>75191.4</v>
      </c>
      <c r="Y7" s="153">
        <f t="shared" si="7"/>
        <v>452000.05000000005</v>
      </c>
    </row>
    <row r="8" spans="1:25" ht="12.75" thickBot="1" thickTop="1">
      <c r="A8" s="2" t="s">
        <v>1</v>
      </c>
      <c r="B8" s="17">
        <v>97007.44</v>
      </c>
      <c r="C8" s="18">
        <v>736434.77</v>
      </c>
      <c r="D8" s="17">
        <v>42170.94</v>
      </c>
      <c r="E8" s="18">
        <v>172271.88</v>
      </c>
      <c r="F8" s="115">
        <f t="shared" si="0"/>
        <v>139178.38</v>
      </c>
      <c r="G8" s="163">
        <f t="shared" si="1"/>
        <v>908706.65</v>
      </c>
      <c r="H8" s="156">
        <v>95901.72</v>
      </c>
      <c r="I8" s="157">
        <v>729322.5</v>
      </c>
      <c r="J8" s="156">
        <v>41954.68</v>
      </c>
      <c r="K8" s="157">
        <v>171615.31</v>
      </c>
      <c r="L8" s="169">
        <f t="shared" si="2"/>
        <v>137856.4</v>
      </c>
      <c r="M8" s="170">
        <f t="shared" si="3"/>
        <v>900937.81</v>
      </c>
      <c r="N8" s="156">
        <v>95137.5</v>
      </c>
      <c r="O8" s="157">
        <v>731690.05</v>
      </c>
      <c r="P8" s="156">
        <v>41917.55</v>
      </c>
      <c r="Q8" s="157">
        <v>171908.1</v>
      </c>
      <c r="R8" s="169">
        <f t="shared" si="4"/>
        <v>137055.05</v>
      </c>
      <c r="S8" s="170">
        <f t="shared" si="5"/>
        <v>903598.15</v>
      </c>
      <c r="T8" s="156">
        <v>95392.8</v>
      </c>
      <c r="U8" s="157">
        <v>735473.1</v>
      </c>
      <c r="V8" s="156">
        <v>41881.8</v>
      </c>
      <c r="W8" s="157">
        <v>172195.4</v>
      </c>
      <c r="X8" s="169">
        <f t="shared" si="6"/>
        <v>137274.6</v>
      </c>
      <c r="Y8" s="170">
        <f t="shared" si="7"/>
        <v>907668.5</v>
      </c>
    </row>
    <row r="9" spans="1:25" ht="12.75" thickBot="1" thickTop="1">
      <c r="A9" s="1" t="s">
        <v>2</v>
      </c>
      <c r="B9" s="15">
        <v>361657.38</v>
      </c>
      <c r="C9" s="16">
        <v>2067822.77</v>
      </c>
      <c r="D9" s="15">
        <v>91791.44</v>
      </c>
      <c r="E9" s="16">
        <v>392393.99</v>
      </c>
      <c r="F9" s="13">
        <f t="shared" si="0"/>
        <v>453448.82</v>
      </c>
      <c r="G9" s="149">
        <f t="shared" si="1"/>
        <v>2460216.76</v>
      </c>
      <c r="H9" s="154">
        <v>357492.63</v>
      </c>
      <c r="I9" s="155">
        <v>2048424.54</v>
      </c>
      <c r="J9" s="154">
        <v>91143.09</v>
      </c>
      <c r="K9" s="155">
        <v>390930.5</v>
      </c>
      <c r="L9" s="152">
        <f t="shared" si="2"/>
        <v>448635.72</v>
      </c>
      <c r="M9" s="153">
        <f t="shared" si="3"/>
        <v>2439355.04</v>
      </c>
      <c r="N9" s="154">
        <v>356296.45</v>
      </c>
      <c r="O9" s="155">
        <v>2064214.2</v>
      </c>
      <c r="P9" s="154">
        <v>91072.8</v>
      </c>
      <c r="Q9" s="155">
        <v>392769.4</v>
      </c>
      <c r="R9" s="152">
        <f t="shared" si="4"/>
        <v>447369.25</v>
      </c>
      <c r="S9" s="153">
        <f t="shared" si="5"/>
        <v>2456983.6</v>
      </c>
      <c r="T9" s="154">
        <v>357338.4</v>
      </c>
      <c r="U9" s="155">
        <v>2077116.45</v>
      </c>
      <c r="V9" s="154">
        <v>91147.55</v>
      </c>
      <c r="W9" s="155">
        <v>394637.6</v>
      </c>
      <c r="X9" s="152">
        <f t="shared" si="6"/>
        <v>448485.95</v>
      </c>
      <c r="Y9" s="153">
        <f t="shared" si="7"/>
        <v>2471754.05</v>
      </c>
    </row>
    <row r="10" spans="1:25" ht="12.75" thickBot="1" thickTop="1">
      <c r="A10" s="1" t="s">
        <v>3</v>
      </c>
      <c r="B10" s="15">
        <v>41524.83</v>
      </c>
      <c r="C10" s="16">
        <v>231108.38</v>
      </c>
      <c r="D10" s="15">
        <v>13806.38</v>
      </c>
      <c r="E10" s="16">
        <v>61677.16</v>
      </c>
      <c r="F10" s="13">
        <f t="shared" si="0"/>
        <v>55331.21</v>
      </c>
      <c r="G10" s="149">
        <f t="shared" si="1"/>
        <v>292785.54000000004</v>
      </c>
      <c r="H10" s="154">
        <v>40831.86</v>
      </c>
      <c r="I10" s="155">
        <v>227737.13</v>
      </c>
      <c r="J10" s="154">
        <v>13652.72</v>
      </c>
      <c r="K10" s="155">
        <v>61229.86</v>
      </c>
      <c r="L10" s="152">
        <f t="shared" si="2"/>
        <v>54484.58</v>
      </c>
      <c r="M10" s="153">
        <f t="shared" si="3"/>
        <v>288966.99</v>
      </c>
      <c r="N10" s="154">
        <v>40755.35</v>
      </c>
      <c r="O10" s="155">
        <v>230996</v>
      </c>
      <c r="P10" s="154">
        <v>13637.35</v>
      </c>
      <c r="Q10" s="155">
        <v>61495.95</v>
      </c>
      <c r="R10" s="152">
        <f t="shared" si="4"/>
        <v>54392.7</v>
      </c>
      <c r="S10" s="153">
        <f t="shared" si="5"/>
        <v>292491.95</v>
      </c>
      <c r="T10" s="154">
        <v>41568.5</v>
      </c>
      <c r="U10" s="155">
        <v>237538.6</v>
      </c>
      <c r="V10" s="154">
        <v>13790.55</v>
      </c>
      <c r="W10" s="155">
        <v>62034.95</v>
      </c>
      <c r="X10" s="152">
        <f t="shared" si="6"/>
        <v>55359.05</v>
      </c>
      <c r="Y10" s="153">
        <f t="shared" si="7"/>
        <v>299573.55</v>
      </c>
    </row>
    <row r="11" spans="1:25" ht="12.75" thickBot="1" thickTop="1">
      <c r="A11" s="1" t="s">
        <v>4</v>
      </c>
      <c r="B11" s="15">
        <v>23917.33</v>
      </c>
      <c r="C11" s="16">
        <v>133542.77</v>
      </c>
      <c r="D11" s="15">
        <v>7603.66</v>
      </c>
      <c r="E11" s="16">
        <v>39351.72</v>
      </c>
      <c r="F11" s="13">
        <f t="shared" si="0"/>
        <v>31520.99</v>
      </c>
      <c r="G11" s="149">
        <f t="shared" si="1"/>
        <v>172894.49</v>
      </c>
      <c r="H11" s="154">
        <v>23293.68</v>
      </c>
      <c r="I11" s="155">
        <v>132252.22</v>
      </c>
      <c r="J11" s="154">
        <v>7560</v>
      </c>
      <c r="K11" s="155">
        <v>39238.32</v>
      </c>
      <c r="L11" s="152">
        <f t="shared" si="2"/>
        <v>30853.68</v>
      </c>
      <c r="M11" s="153">
        <f t="shared" si="3"/>
        <v>171490.54</v>
      </c>
      <c r="N11" s="154">
        <v>23163.65</v>
      </c>
      <c r="O11" s="155">
        <v>133095.3</v>
      </c>
      <c r="P11" s="154">
        <v>7546.5</v>
      </c>
      <c r="Q11" s="155">
        <v>39370.9</v>
      </c>
      <c r="R11" s="152">
        <f t="shared" si="4"/>
        <v>30710.15</v>
      </c>
      <c r="S11" s="153">
        <f t="shared" si="5"/>
        <v>172466.19999999998</v>
      </c>
      <c r="T11" s="154">
        <v>23235</v>
      </c>
      <c r="U11" s="155">
        <v>134081.4</v>
      </c>
      <c r="V11" s="154">
        <v>7559.75</v>
      </c>
      <c r="W11" s="155">
        <v>39448</v>
      </c>
      <c r="X11" s="152">
        <f t="shared" si="6"/>
        <v>30794.75</v>
      </c>
      <c r="Y11" s="153">
        <f t="shared" si="7"/>
        <v>173529.4</v>
      </c>
    </row>
    <row r="12" spans="1:25" ht="12.75" thickBot="1" thickTop="1">
      <c r="A12" s="1" t="s">
        <v>5</v>
      </c>
      <c r="B12" s="15">
        <v>36912.5</v>
      </c>
      <c r="C12" s="16">
        <v>227603.55</v>
      </c>
      <c r="D12" s="15">
        <v>12831</v>
      </c>
      <c r="E12" s="16">
        <v>53383.88</v>
      </c>
      <c r="F12" s="13">
        <f t="shared" si="0"/>
        <v>49743.5</v>
      </c>
      <c r="G12" s="149">
        <f t="shared" si="1"/>
        <v>280987.43</v>
      </c>
      <c r="H12" s="154">
        <v>35699.18</v>
      </c>
      <c r="I12" s="155">
        <v>223440.45</v>
      </c>
      <c r="J12" s="154">
        <v>12678.72</v>
      </c>
      <c r="K12" s="155">
        <v>53039.91</v>
      </c>
      <c r="L12" s="152">
        <f t="shared" si="2"/>
        <v>48377.9</v>
      </c>
      <c r="M12" s="153">
        <f t="shared" si="3"/>
        <v>276480.36</v>
      </c>
      <c r="N12" s="154">
        <v>35158.5</v>
      </c>
      <c r="O12" s="155">
        <v>225286.5</v>
      </c>
      <c r="P12" s="154">
        <v>12710.3</v>
      </c>
      <c r="Q12" s="155">
        <v>53287.2</v>
      </c>
      <c r="R12" s="152">
        <f t="shared" si="4"/>
        <v>47868.8</v>
      </c>
      <c r="S12" s="153">
        <f t="shared" si="5"/>
        <v>278573.7</v>
      </c>
      <c r="T12" s="154">
        <v>35583.7</v>
      </c>
      <c r="U12" s="155">
        <v>230677.6</v>
      </c>
      <c r="V12" s="154">
        <v>12824.9</v>
      </c>
      <c r="W12" s="155">
        <v>53744.85</v>
      </c>
      <c r="X12" s="152">
        <f t="shared" si="6"/>
        <v>48408.6</v>
      </c>
      <c r="Y12" s="153">
        <f t="shared" si="7"/>
        <v>284422.45</v>
      </c>
    </row>
    <row r="13" spans="1:25" ht="12.75" thickBot="1" thickTop="1">
      <c r="A13" s="2" t="s">
        <v>6</v>
      </c>
      <c r="B13" s="17">
        <v>464012.05</v>
      </c>
      <c r="C13" s="18">
        <v>2660077.5</v>
      </c>
      <c r="D13" s="17">
        <v>126032.5</v>
      </c>
      <c r="E13" s="18">
        <v>546806.77</v>
      </c>
      <c r="F13" s="115">
        <f t="shared" si="0"/>
        <v>590044.55</v>
      </c>
      <c r="G13" s="163">
        <f t="shared" si="1"/>
        <v>3206884.27</v>
      </c>
      <c r="H13" s="156">
        <v>457317.36</v>
      </c>
      <c r="I13" s="157">
        <v>2631854.36</v>
      </c>
      <c r="J13" s="156">
        <v>125034.54</v>
      </c>
      <c r="K13" s="157">
        <v>544438.58</v>
      </c>
      <c r="L13" s="169">
        <f t="shared" si="2"/>
        <v>582351.9</v>
      </c>
      <c r="M13" s="170">
        <f t="shared" si="3"/>
        <v>3176292.94</v>
      </c>
      <c r="N13" s="156">
        <v>455373.95</v>
      </c>
      <c r="O13" s="157">
        <v>2653592</v>
      </c>
      <c r="P13" s="156">
        <v>124966.95</v>
      </c>
      <c r="Q13" s="157">
        <v>546923.45</v>
      </c>
      <c r="R13" s="169">
        <f t="shared" si="4"/>
        <v>580340.9</v>
      </c>
      <c r="S13" s="170">
        <f t="shared" si="5"/>
        <v>3200515.45</v>
      </c>
      <c r="T13" s="156">
        <v>457725.6</v>
      </c>
      <c r="U13" s="157">
        <v>2679414.05</v>
      </c>
      <c r="V13" s="156">
        <v>125322.75</v>
      </c>
      <c r="W13" s="157">
        <v>549865.4</v>
      </c>
      <c r="X13" s="169">
        <f t="shared" si="6"/>
        <v>583048.35</v>
      </c>
      <c r="Y13" s="170">
        <f t="shared" si="7"/>
        <v>3229279.4499999997</v>
      </c>
    </row>
    <row r="14" spans="1:25" ht="12.75" thickBot="1" thickTop="1">
      <c r="A14" s="1" t="s">
        <v>7</v>
      </c>
      <c r="B14" s="15">
        <v>55012.61</v>
      </c>
      <c r="C14" s="16">
        <v>316516.88</v>
      </c>
      <c r="D14" s="15">
        <v>20208.77</v>
      </c>
      <c r="E14" s="16">
        <v>86221.49</v>
      </c>
      <c r="F14" s="13">
        <f t="shared" si="0"/>
        <v>75221.38</v>
      </c>
      <c r="G14" s="149">
        <f t="shared" si="1"/>
        <v>402738.37</v>
      </c>
      <c r="H14" s="154">
        <v>54073.4</v>
      </c>
      <c r="I14" s="155">
        <v>312421.18</v>
      </c>
      <c r="J14" s="154">
        <v>20089.18</v>
      </c>
      <c r="K14" s="155">
        <v>85800.54</v>
      </c>
      <c r="L14" s="152">
        <f t="shared" si="2"/>
        <v>74162.58</v>
      </c>
      <c r="M14" s="153">
        <f t="shared" si="3"/>
        <v>398221.72</v>
      </c>
      <c r="N14" s="154">
        <v>53746.55</v>
      </c>
      <c r="O14" s="155">
        <v>314184.35</v>
      </c>
      <c r="P14" s="154">
        <v>20103.5</v>
      </c>
      <c r="Q14" s="155">
        <v>85967.3</v>
      </c>
      <c r="R14" s="152">
        <f t="shared" si="4"/>
        <v>73850.05</v>
      </c>
      <c r="S14" s="153">
        <f t="shared" si="5"/>
        <v>400151.64999999997</v>
      </c>
      <c r="T14" s="154">
        <v>53714</v>
      </c>
      <c r="U14" s="155">
        <v>316671.35</v>
      </c>
      <c r="V14" s="154">
        <v>20101.35</v>
      </c>
      <c r="W14" s="155">
        <v>86238.55</v>
      </c>
      <c r="X14" s="152">
        <f t="shared" si="6"/>
        <v>73815.35</v>
      </c>
      <c r="Y14" s="153">
        <f t="shared" si="7"/>
        <v>402909.89999999997</v>
      </c>
    </row>
    <row r="15" spans="1:25" ht="12.75" thickBot="1" thickTop="1">
      <c r="A15" s="1" t="s">
        <v>8</v>
      </c>
      <c r="B15" s="15">
        <v>14366.33</v>
      </c>
      <c r="C15" s="16">
        <v>78153.72</v>
      </c>
      <c r="D15" s="15">
        <v>6577.72</v>
      </c>
      <c r="E15" s="16">
        <v>35131.44</v>
      </c>
      <c r="F15" s="13">
        <f t="shared" si="0"/>
        <v>20944.05</v>
      </c>
      <c r="G15" s="149">
        <f t="shared" si="1"/>
        <v>113285.16</v>
      </c>
      <c r="H15" s="154">
        <v>14189.63</v>
      </c>
      <c r="I15" s="155">
        <v>77168.95</v>
      </c>
      <c r="J15" s="154">
        <v>6533.63</v>
      </c>
      <c r="K15" s="155">
        <v>34990.59</v>
      </c>
      <c r="L15" s="152">
        <f t="shared" si="2"/>
        <v>20723.26</v>
      </c>
      <c r="M15" s="153">
        <f t="shared" si="3"/>
        <v>112159.54</v>
      </c>
      <c r="N15" s="154">
        <v>14053.95</v>
      </c>
      <c r="O15" s="155">
        <v>77211.1</v>
      </c>
      <c r="P15" s="154">
        <v>6522.2</v>
      </c>
      <c r="Q15" s="155">
        <v>35035.9</v>
      </c>
      <c r="R15" s="152">
        <f t="shared" si="4"/>
        <v>20576.15</v>
      </c>
      <c r="S15" s="153">
        <f t="shared" si="5"/>
        <v>112247</v>
      </c>
      <c r="T15" s="154">
        <v>14071.85</v>
      </c>
      <c r="U15" s="155">
        <v>77903.9</v>
      </c>
      <c r="V15" s="154">
        <v>6529.85</v>
      </c>
      <c r="W15" s="155">
        <v>35096.45</v>
      </c>
      <c r="X15" s="152">
        <f t="shared" si="6"/>
        <v>20601.7</v>
      </c>
      <c r="Y15" s="153">
        <f t="shared" si="7"/>
        <v>113000.34999999999</v>
      </c>
    </row>
    <row r="16" spans="1:25" ht="12.75" thickBot="1" thickTop="1">
      <c r="A16" s="1" t="s">
        <v>9</v>
      </c>
      <c r="B16" s="15">
        <v>12277.61</v>
      </c>
      <c r="C16" s="16">
        <v>73347</v>
      </c>
      <c r="D16" s="15">
        <v>5941.77</v>
      </c>
      <c r="E16" s="16">
        <v>25061.44</v>
      </c>
      <c r="F16" s="13">
        <f t="shared" si="0"/>
        <v>18219.38</v>
      </c>
      <c r="G16" s="149">
        <f t="shared" si="1"/>
        <v>98408.44</v>
      </c>
      <c r="H16" s="154">
        <v>12126.04</v>
      </c>
      <c r="I16" s="155">
        <v>72332.04</v>
      </c>
      <c r="J16" s="154">
        <v>5895.59</v>
      </c>
      <c r="K16" s="155">
        <v>24902.72</v>
      </c>
      <c r="L16" s="152">
        <f t="shared" si="2"/>
        <v>18021.63</v>
      </c>
      <c r="M16" s="153">
        <f t="shared" si="3"/>
        <v>97234.76</v>
      </c>
      <c r="N16" s="154">
        <v>12062</v>
      </c>
      <c r="O16" s="155">
        <v>72690.05</v>
      </c>
      <c r="P16" s="154">
        <v>5891.3</v>
      </c>
      <c r="Q16" s="155">
        <v>24908.05</v>
      </c>
      <c r="R16" s="152">
        <f t="shared" si="4"/>
        <v>17953.3</v>
      </c>
      <c r="S16" s="153">
        <f t="shared" si="5"/>
        <v>97598.1</v>
      </c>
      <c r="T16" s="154">
        <v>12015.35</v>
      </c>
      <c r="U16" s="155">
        <v>73123.7</v>
      </c>
      <c r="V16" s="154">
        <v>5880.1</v>
      </c>
      <c r="W16" s="155">
        <v>24948.2</v>
      </c>
      <c r="X16" s="152">
        <f t="shared" si="6"/>
        <v>17895.45</v>
      </c>
      <c r="Y16" s="153">
        <f t="shared" si="7"/>
        <v>98071.9</v>
      </c>
    </row>
    <row r="17" spans="1:25" ht="12.75" thickBot="1" thickTop="1">
      <c r="A17" s="1" t="s">
        <v>10</v>
      </c>
      <c r="B17" s="15">
        <v>45090.33</v>
      </c>
      <c r="C17" s="16">
        <v>250442.77</v>
      </c>
      <c r="D17" s="15">
        <v>18978.5</v>
      </c>
      <c r="E17" s="16">
        <v>66659.05</v>
      </c>
      <c r="F17" s="13">
        <f t="shared" si="0"/>
        <v>64068.83</v>
      </c>
      <c r="G17" s="149">
        <f t="shared" si="1"/>
        <v>317101.82</v>
      </c>
      <c r="H17" s="154">
        <v>44479.9</v>
      </c>
      <c r="I17" s="155">
        <v>246633.4</v>
      </c>
      <c r="J17" s="154">
        <v>18863.63</v>
      </c>
      <c r="K17" s="155">
        <v>66352.59</v>
      </c>
      <c r="L17" s="152">
        <f t="shared" si="2"/>
        <v>63343.53</v>
      </c>
      <c r="M17" s="153">
        <f t="shared" si="3"/>
        <v>312985.99</v>
      </c>
      <c r="N17" s="154">
        <v>44247.55</v>
      </c>
      <c r="O17" s="155">
        <v>248437.35</v>
      </c>
      <c r="P17" s="154">
        <v>18856.65</v>
      </c>
      <c r="Q17" s="155">
        <v>66618</v>
      </c>
      <c r="R17" s="152">
        <f t="shared" si="4"/>
        <v>63104.200000000004</v>
      </c>
      <c r="S17" s="153">
        <f t="shared" si="5"/>
        <v>315055.35</v>
      </c>
      <c r="T17" s="154">
        <v>44207.2</v>
      </c>
      <c r="U17" s="155">
        <v>250166.3</v>
      </c>
      <c r="V17" s="154">
        <v>18877.1</v>
      </c>
      <c r="W17" s="155">
        <v>66920.1</v>
      </c>
      <c r="X17" s="152">
        <f t="shared" si="6"/>
        <v>63084.299999999996</v>
      </c>
      <c r="Y17" s="153">
        <f t="shared" si="7"/>
        <v>317086.4</v>
      </c>
    </row>
    <row r="18" spans="1:25" ht="12.75" thickBot="1" thickTop="1">
      <c r="A18" s="2" t="s">
        <v>11</v>
      </c>
      <c r="B18" s="17">
        <v>126746.88</v>
      </c>
      <c r="C18" s="18">
        <v>718460.38</v>
      </c>
      <c r="D18" s="17">
        <v>51706.77</v>
      </c>
      <c r="E18" s="18">
        <v>213073.44</v>
      </c>
      <c r="F18" s="115">
        <f t="shared" si="0"/>
        <v>178453.65</v>
      </c>
      <c r="G18" s="163">
        <f t="shared" si="1"/>
        <v>931533.8200000001</v>
      </c>
      <c r="H18" s="156">
        <v>124869</v>
      </c>
      <c r="I18" s="157">
        <v>708555.59</v>
      </c>
      <c r="J18" s="156">
        <v>51382.04</v>
      </c>
      <c r="K18" s="157">
        <v>212046.45</v>
      </c>
      <c r="L18" s="169">
        <f t="shared" si="2"/>
        <v>176251.04</v>
      </c>
      <c r="M18" s="170">
        <f t="shared" si="3"/>
        <v>920602.04</v>
      </c>
      <c r="N18" s="156">
        <v>124110.05</v>
      </c>
      <c r="O18" s="157">
        <v>712522.85</v>
      </c>
      <c r="P18" s="156">
        <v>51373.65</v>
      </c>
      <c r="Q18" s="157">
        <v>212529.25</v>
      </c>
      <c r="R18" s="169">
        <f t="shared" si="4"/>
        <v>175483.7</v>
      </c>
      <c r="S18" s="170">
        <f t="shared" si="5"/>
        <v>925052.1</v>
      </c>
      <c r="T18" s="156">
        <v>124008.4</v>
      </c>
      <c r="U18" s="157">
        <v>717865.25</v>
      </c>
      <c r="V18" s="156">
        <v>51388.4</v>
      </c>
      <c r="W18" s="157">
        <v>213203.3</v>
      </c>
      <c r="X18" s="169">
        <f t="shared" si="6"/>
        <v>175396.8</v>
      </c>
      <c r="Y18" s="170">
        <f t="shared" si="7"/>
        <v>931068.55</v>
      </c>
    </row>
    <row r="19" spans="1:25" ht="12.75" thickBot="1" thickTop="1">
      <c r="A19" s="1" t="s">
        <v>12</v>
      </c>
      <c r="B19" s="15">
        <v>52015.94</v>
      </c>
      <c r="C19" s="16">
        <v>169242.99</v>
      </c>
      <c r="D19" s="15">
        <v>12698.11</v>
      </c>
      <c r="E19" s="16">
        <v>57378</v>
      </c>
      <c r="F19" s="13">
        <f t="shared" si="0"/>
        <v>64714.05</v>
      </c>
      <c r="G19" s="149">
        <f t="shared" si="1"/>
        <v>226620.99</v>
      </c>
      <c r="H19" s="154">
        <v>52142.59</v>
      </c>
      <c r="I19" s="155">
        <v>168413.13</v>
      </c>
      <c r="J19" s="154">
        <v>12646.18</v>
      </c>
      <c r="K19" s="155">
        <v>57246.41</v>
      </c>
      <c r="L19" s="152">
        <f t="shared" si="2"/>
        <v>64788.77</v>
      </c>
      <c r="M19" s="153">
        <f t="shared" si="3"/>
        <v>225659.54</v>
      </c>
      <c r="N19" s="154">
        <v>51944.15</v>
      </c>
      <c r="O19" s="155">
        <v>169278.7</v>
      </c>
      <c r="P19" s="154">
        <v>12609.15</v>
      </c>
      <c r="Q19" s="155">
        <v>57323</v>
      </c>
      <c r="R19" s="152">
        <f t="shared" si="4"/>
        <v>64553.3</v>
      </c>
      <c r="S19" s="153">
        <f t="shared" si="5"/>
        <v>226601.7</v>
      </c>
      <c r="T19" s="154">
        <v>51444.45</v>
      </c>
      <c r="U19" s="155">
        <v>170705.25</v>
      </c>
      <c r="V19" s="154">
        <v>12656.55</v>
      </c>
      <c r="W19" s="155">
        <v>57557.8</v>
      </c>
      <c r="X19" s="152">
        <f t="shared" si="6"/>
        <v>64101</v>
      </c>
      <c r="Y19" s="153">
        <f t="shared" si="7"/>
        <v>228263.05</v>
      </c>
    </row>
    <row r="20" spans="1:25" ht="12.75" thickBot="1" thickTop="1">
      <c r="A20" s="1" t="s">
        <v>13</v>
      </c>
      <c r="B20" s="15">
        <v>47123.5</v>
      </c>
      <c r="C20" s="16">
        <v>262209.94</v>
      </c>
      <c r="D20" s="15">
        <v>18710.94</v>
      </c>
      <c r="E20" s="16">
        <v>57901.83</v>
      </c>
      <c r="F20" s="13">
        <f t="shared" si="0"/>
        <v>65834.44</v>
      </c>
      <c r="G20" s="149">
        <f t="shared" si="1"/>
        <v>320111.77</v>
      </c>
      <c r="H20" s="154">
        <v>45884.36</v>
      </c>
      <c r="I20" s="155">
        <v>257407</v>
      </c>
      <c r="J20" s="154">
        <v>18616.31</v>
      </c>
      <c r="K20" s="155">
        <v>57708.41</v>
      </c>
      <c r="L20" s="152">
        <f t="shared" si="2"/>
        <v>64500.67</v>
      </c>
      <c r="M20" s="153">
        <f t="shared" si="3"/>
        <v>315115.41000000003</v>
      </c>
      <c r="N20" s="154">
        <v>45418.6</v>
      </c>
      <c r="O20" s="155">
        <v>259973.85</v>
      </c>
      <c r="P20" s="154">
        <v>18626.7</v>
      </c>
      <c r="Q20" s="155">
        <v>58043.65</v>
      </c>
      <c r="R20" s="152">
        <f t="shared" si="4"/>
        <v>64045.3</v>
      </c>
      <c r="S20" s="153">
        <f t="shared" si="5"/>
        <v>318017.5</v>
      </c>
      <c r="T20" s="154">
        <v>45657.55</v>
      </c>
      <c r="U20" s="155">
        <v>262155.35</v>
      </c>
      <c r="V20" s="154">
        <v>18794.45</v>
      </c>
      <c r="W20" s="155">
        <v>58742.9</v>
      </c>
      <c r="X20" s="152">
        <f t="shared" si="6"/>
        <v>64452</v>
      </c>
      <c r="Y20" s="153">
        <f t="shared" si="7"/>
        <v>320898.25</v>
      </c>
    </row>
    <row r="21" spans="1:25" ht="12.75" thickBot="1" thickTop="1">
      <c r="A21" s="1" t="s">
        <v>14</v>
      </c>
      <c r="B21" s="15">
        <v>29226.61</v>
      </c>
      <c r="C21" s="16">
        <v>169920.05</v>
      </c>
      <c r="D21" s="15">
        <v>15266.33</v>
      </c>
      <c r="E21" s="16">
        <v>51097.83</v>
      </c>
      <c r="F21" s="13">
        <f t="shared" si="0"/>
        <v>44492.94</v>
      </c>
      <c r="G21" s="149">
        <f t="shared" si="1"/>
        <v>221017.88</v>
      </c>
      <c r="H21" s="154">
        <v>28641.18</v>
      </c>
      <c r="I21" s="155">
        <v>167114.4</v>
      </c>
      <c r="J21" s="154">
        <v>15209.86</v>
      </c>
      <c r="K21" s="155">
        <v>51001.59</v>
      </c>
      <c r="L21" s="152">
        <f t="shared" si="2"/>
        <v>43851.04</v>
      </c>
      <c r="M21" s="153">
        <f t="shared" si="3"/>
        <v>218115.99</v>
      </c>
      <c r="N21" s="154">
        <v>28367.45</v>
      </c>
      <c r="O21" s="155">
        <v>168655.75</v>
      </c>
      <c r="P21" s="154">
        <v>15295.3</v>
      </c>
      <c r="Q21" s="155">
        <v>51424.3</v>
      </c>
      <c r="R21" s="152">
        <f t="shared" si="4"/>
        <v>43662.75</v>
      </c>
      <c r="S21" s="153">
        <f t="shared" si="5"/>
        <v>220080.05</v>
      </c>
      <c r="T21" s="154">
        <v>28464.2</v>
      </c>
      <c r="U21" s="155">
        <v>169608.65</v>
      </c>
      <c r="V21" s="154">
        <v>15362.55</v>
      </c>
      <c r="W21" s="155">
        <v>51889.45</v>
      </c>
      <c r="X21" s="152">
        <f t="shared" si="6"/>
        <v>43826.75</v>
      </c>
      <c r="Y21" s="153">
        <f t="shared" si="7"/>
        <v>221498.09999999998</v>
      </c>
    </row>
    <row r="22" spans="1:25" ht="12.75" thickBot="1" thickTop="1">
      <c r="A22" s="1" t="s">
        <v>15</v>
      </c>
      <c r="B22" s="15">
        <v>39540.83</v>
      </c>
      <c r="C22" s="16">
        <v>202269.66</v>
      </c>
      <c r="D22" s="15">
        <v>17405.77</v>
      </c>
      <c r="E22" s="16">
        <v>61543.94</v>
      </c>
      <c r="F22" s="13">
        <f t="shared" si="0"/>
        <v>56946.600000000006</v>
      </c>
      <c r="G22" s="149">
        <f t="shared" si="1"/>
        <v>263813.6</v>
      </c>
      <c r="H22" s="154">
        <v>38887.77</v>
      </c>
      <c r="I22" s="155">
        <v>199694.45</v>
      </c>
      <c r="J22" s="154">
        <v>17340.86</v>
      </c>
      <c r="K22" s="155">
        <v>61417.9</v>
      </c>
      <c r="L22" s="152">
        <f t="shared" si="2"/>
        <v>56228.63</v>
      </c>
      <c r="M22" s="153">
        <f t="shared" si="3"/>
        <v>261112.35</v>
      </c>
      <c r="N22" s="154">
        <v>38295.75</v>
      </c>
      <c r="O22" s="155">
        <v>201086.6</v>
      </c>
      <c r="P22" s="154">
        <v>17403.35</v>
      </c>
      <c r="Q22" s="155">
        <v>62004.55</v>
      </c>
      <c r="R22" s="152">
        <f t="shared" si="4"/>
        <v>55699.1</v>
      </c>
      <c r="S22" s="153">
        <f t="shared" si="5"/>
        <v>263091.15</v>
      </c>
      <c r="T22" s="154">
        <v>38082.5</v>
      </c>
      <c r="U22" s="155">
        <v>202360.75</v>
      </c>
      <c r="V22" s="154">
        <v>17446</v>
      </c>
      <c r="W22" s="155">
        <v>62593.9</v>
      </c>
      <c r="X22" s="152">
        <f t="shared" si="6"/>
        <v>55528.5</v>
      </c>
      <c r="Y22" s="153">
        <f t="shared" si="7"/>
        <v>264954.65</v>
      </c>
    </row>
    <row r="23" spans="1:25" ht="12.75" thickBot="1" thickTop="1">
      <c r="A23" s="1" t="s">
        <v>16</v>
      </c>
      <c r="B23" s="15">
        <v>18806.55</v>
      </c>
      <c r="C23" s="16">
        <v>106470.66</v>
      </c>
      <c r="D23" s="15">
        <v>8336.66</v>
      </c>
      <c r="E23" s="16">
        <v>26553.44</v>
      </c>
      <c r="F23" s="13">
        <f t="shared" si="0"/>
        <v>27143.21</v>
      </c>
      <c r="G23" s="149">
        <f t="shared" si="1"/>
        <v>133024.1</v>
      </c>
      <c r="H23" s="154">
        <v>18384.04</v>
      </c>
      <c r="I23" s="155">
        <v>105620.31</v>
      </c>
      <c r="J23" s="154">
        <v>8299.13</v>
      </c>
      <c r="K23" s="155">
        <v>26461.13</v>
      </c>
      <c r="L23" s="152">
        <f t="shared" si="2"/>
        <v>26683.17</v>
      </c>
      <c r="M23" s="153">
        <f t="shared" si="3"/>
        <v>132081.44</v>
      </c>
      <c r="N23" s="154">
        <v>18286.65</v>
      </c>
      <c r="O23" s="155">
        <v>107068.95</v>
      </c>
      <c r="P23" s="154">
        <v>8322.2</v>
      </c>
      <c r="Q23" s="155">
        <v>26728</v>
      </c>
      <c r="R23" s="152">
        <f t="shared" si="4"/>
        <v>26608.850000000002</v>
      </c>
      <c r="S23" s="153">
        <f t="shared" si="5"/>
        <v>133796.95</v>
      </c>
      <c r="T23" s="154">
        <v>18488.05</v>
      </c>
      <c r="U23" s="155">
        <v>108170.5</v>
      </c>
      <c r="V23" s="154">
        <v>8377.2</v>
      </c>
      <c r="W23" s="155">
        <v>27075.85</v>
      </c>
      <c r="X23" s="152">
        <f t="shared" si="6"/>
        <v>26865.25</v>
      </c>
      <c r="Y23" s="153">
        <f t="shared" si="7"/>
        <v>135246.35</v>
      </c>
    </row>
    <row r="24" spans="1:25" ht="12.75" thickBot="1" thickTop="1">
      <c r="A24" s="1" t="s">
        <v>17</v>
      </c>
      <c r="B24" s="15">
        <v>19935.38</v>
      </c>
      <c r="C24" s="16">
        <v>127165.22</v>
      </c>
      <c r="D24" s="15">
        <v>12181.66</v>
      </c>
      <c r="E24" s="16">
        <v>39738.16</v>
      </c>
      <c r="F24" s="13">
        <f t="shared" si="0"/>
        <v>32117.04</v>
      </c>
      <c r="G24" s="149">
        <f t="shared" si="1"/>
        <v>166903.38</v>
      </c>
      <c r="H24" s="154">
        <v>19599.86</v>
      </c>
      <c r="I24" s="155">
        <v>125622.27</v>
      </c>
      <c r="J24" s="154">
        <v>12161.59</v>
      </c>
      <c r="K24" s="155">
        <v>39634.09</v>
      </c>
      <c r="L24" s="152">
        <f t="shared" si="2"/>
        <v>31761.45</v>
      </c>
      <c r="M24" s="153">
        <f t="shared" si="3"/>
        <v>165256.36</v>
      </c>
      <c r="N24" s="154">
        <v>19499.25</v>
      </c>
      <c r="O24" s="155">
        <v>126081.85</v>
      </c>
      <c r="P24" s="154">
        <v>12207.35</v>
      </c>
      <c r="Q24" s="155">
        <v>39911.15</v>
      </c>
      <c r="R24" s="152">
        <f t="shared" si="4"/>
        <v>31706.6</v>
      </c>
      <c r="S24" s="153">
        <f t="shared" si="5"/>
        <v>165993</v>
      </c>
      <c r="T24" s="154">
        <v>19579.4</v>
      </c>
      <c r="U24" s="155">
        <v>126093.45</v>
      </c>
      <c r="V24" s="154">
        <v>12272</v>
      </c>
      <c r="W24" s="155">
        <v>40302.9</v>
      </c>
      <c r="X24" s="152">
        <f t="shared" si="6"/>
        <v>31851.4</v>
      </c>
      <c r="Y24" s="153">
        <f t="shared" si="7"/>
        <v>166396.35</v>
      </c>
    </row>
    <row r="25" spans="1:25" ht="12.75" thickBot="1" thickTop="1">
      <c r="A25" s="1" t="s">
        <v>18</v>
      </c>
      <c r="B25" s="15">
        <v>79452.44</v>
      </c>
      <c r="C25" s="16">
        <v>419991.05</v>
      </c>
      <c r="D25" s="15">
        <v>30881.22</v>
      </c>
      <c r="E25" s="16">
        <v>111813.83</v>
      </c>
      <c r="F25" s="13">
        <f t="shared" si="0"/>
        <v>110333.66</v>
      </c>
      <c r="G25" s="149">
        <f t="shared" si="1"/>
        <v>531804.88</v>
      </c>
      <c r="H25" s="154">
        <v>77901.86</v>
      </c>
      <c r="I25" s="155">
        <v>413461.54</v>
      </c>
      <c r="J25" s="154">
        <v>30725.5</v>
      </c>
      <c r="K25" s="155">
        <v>111658.08</v>
      </c>
      <c r="L25" s="152">
        <f t="shared" si="2"/>
        <v>108627.36</v>
      </c>
      <c r="M25" s="153">
        <f t="shared" si="3"/>
        <v>525119.62</v>
      </c>
      <c r="N25" s="154">
        <v>77451.2</v>
      </c>
      <c r="O25" s="155">
        <v>417478.6</v>
      </c>
      <c r="P25" s="154">
        <v>30801.6</v>
      </c>
      <c r="Q25" s="155">
        <v>112641</v>
      </c>
      <c r="R25" s="152">
        <f t="shared" si="4"/>
        <v>108252.79999999999</v>
      </c>
      <c r="S25" s="153">
        <f t="shared" si="5"/>
        <v>530119.6</v>
      </c>
      <c r="T25" s="154">
        <v>78038.5</v>
      </c>
      <c r="U25" s="155">
        <v>425799.75</v>
      </c>
      <c r="V25" s="154">
        <v>31060.85</v>
      </c>
      <c r="W25" s="155">
        <v>114150.9</v>
      </c>
      <c r="X25" s="152">
        <f t="shared" si="6"/>
        <v>109099.35</v>
      </c>
      <c r="Y25" s="153">
        <f t="shared" si="7"/>
        <v>539950.65</v>
      </c>
    </row>
    <row r="26" spans="1:25" ht="12.75" thickBot="1" thickTop="1">
      <c r="A26" s="1" t="s">
        <v>19</v>
      </c>
      <c r="B26" s="15">
        <v>84684.27</v>
      </c>
      <c r="C26" s="16">
        <v>499584.27</v>
      </c>
      <c r="D26" s="15">
        <v>32999.22</v>
      </c>
      <c r="E26" s="16">
        <v>105896.99</v>
      </c>
      <c r="F26" s="13">
        <f t="shared" si="0"/>
        <v>117683.49</v>
      </c>
      <c r="G26" s="149">
        <f t="shared" si="1"/>
        <v>605481.26</v>
      </c>
      <c r="H26" s="154">
        <v>83091.04</v>
      </c>
      <c r="I26" s="155">
        <v>493646.9</v>
      </c>
      <c r="J26" s="154">
        <v>32826.31</v>
      </c>
      <c r="K26" s="155">
        <v>105641</v>
      </c>
      <c r="L26" s="152">
        <f t="shared" si="2"/>
        <v>115917.34999999999</v>
      </c>
      <c r="M26" s="153">
        <f t="shared" si="3"/>
        <v>599287.9</v>
      </c>
      <c r="N26" s="154">
        <v>82638.9</v>
      </c>
      <c r="O26" s="155">
        <v>497492</v>
      </c>
      <c r="P26" s="154">
        <v>33004.15</v>
      </c>
      <c r="Q26" s="155">
        <v>106741</v>
      </c>
      <c r="R26" s="152">
        <f t="shared" si="4"/>
        <v>115643.04999999999</v>
      </c>
      <c r="S26" s="153">
        <f t="shared" si="5"/>
        <v>604233</v>
      </c>
      <c r="T26" s="154">
        <v>82994.2</v>
      </c>
      <c r="U26" s="155">
        <v>500080.9</v>
      </c>
      <c r="V26" s="154">
        <v>33130.25</v>
      </c>
      <c r="W26" s="155">
        <v>107746.3</v>
      </c>
      <c r="X26" s="152">
        <f t="shared" si="6"/>
        <v>116124.45</v>
      </c>
      <c r="Y26" s="153">
        <f t="shared" si="7"/>
        <v>607827.2000000001</v>
      </c>
    </row>
    <row r="27" spans="1:25" ht="12.75" thickBot="1" thickTop="1">
      <c r="A27" s="2" t="s">
        <v>20</v>
      </c>
      <c r="B27" s="17">
        <v>370785.55</v>
      </c>
      <c r="C27" s="18">
        <v>1956853.88</v>
      </c>
      <c r="D27" s="17">
        <v>148479.94</v>
      </c>
      <c r="E27" s="18">
        <v>511924.05</v>
      </c>
      <c r="F27" s="115">
        <f t="shared" si="0"/>
        <v>519265.49</v>
      </c>
      <c r="G27" s="163">
        <f t="shared" si="1"/>
        <v>2468777.9299999997</v>
      </c>
      <c r="H27" s="156">
        <v>364532.72</v>
      </c>
      <c r="I27" s="157">
        <v>1930980.04</v>
      </c>
      <c r="J27" s="156">
        <v>147825.77</v>
      </c>
      <c r="K27" s="157">
        <v>510768.63</v>
      </c>
      <c r="L27" s="169">
        <f t="shared" si="2"/>
        <v>512358.49</v>
      </c>
      <c r="M27" s="170">
        <f t="shared" si="3"/>
        <v>2441748.67</v>
      </c>
      <c r="N27" s="156">
        <v>361901.95</v>
      </c>
      <c r="O27" s="157">
        <v>1947116.3</v>
      </c>
      <c r="P27" s="156">
        <v>148269.8</v>
      </c>
      <c r="Q27" s="157">
        <v>514816.65</v>
      </c>
      <c r="R27" s="169">
        <f t="shared" si="4"/>
        <v>510171.75</v>
      </c>
      <c r="S27" s="170">
        <f t="shared" si="5"/>
        <v>2461932.95</v>
      </c>
      <c r="T27" s="156">
        <v>362748.85</v>
      </c>
      <c r="U27" s="157">
        <v>1964974.6</v>
      </c>
      <c r="V27" s="156">
        <v>149099.85</v>
      </c>
      <c r="W27" s="157">
        <v>520060</v>
      </c>
      <c r="X27" s="169">
        <f t="shared" si="6"/>
        <v>511848.69999999995</v>
      </c>
      <c r="Y27" s="170">
        <f t="shared" si="7"/>
        <v>2485034.6</v>
      </c>
    </row>
    <row r="28" spans="1:25" ht="12.75" thickBot="1" thickTop="1">
      <c r="A28" s="2" t="s">
        <v>21</v>
      </c>
      <c r="B28" s="17">
        <v>47790.16</v>
      </c>
      <c r="C28" s="18">
        <v>272604.61</v>
      </c>
      <c r="D28" s="17">
        <v>16999.77</v>
      </c>
      <c r="E28" s="18">
        <v>74627.22</v>
      </c>
      <c r="F28" s="115">
        <f t="shared" si="0"/>
        <v>64789.93000000001</v>
      </c>
      <c r="G28" s="163">
        <f t="shared" si="1"/>
        <v>347231.82999999996</v>
      </c>
      <c r="H28" s="156">
        <v>47211.18</v>
      </c>
      <c r="I28" s="157">
        <v>268526.4</v>
      </c>
      <c r="J28" s="156">
        <v>16884.77</v>
      </c>
      <c r="K28" s="157">
        <v>74196.36</v>
      </c>
      <c r="L28" s="169">
        <f t="shared" si="2"/>
        <v>64095.95</v>
      </c>
      <c r="M28" s="170">
        <f t="shared" si="3"/>
        <v>342722.76</v>
      </c>
      <c r="N28" s="156">
        <v>46929.55</v>
      </c>
      <c r="O28" s="157">
        <v>268481.3</v>
      </c>
      <c r="P28" s="156">
        <v>16859.95</v>
      </c>
      <c r="Q28" s="157">
        <v>74258.6</v>
      </c>
      <c r="R28" s="169">
        <f t="shared" si="4"/>
        <v>63789.5</v>
      </c>
      <c r="S28" s="170">
        <f t="shared" si="5"/>
        <v>342739.9</v>
      </c>
      <c r="T28" s="156">
        <v>47072.4</v>
      </c>
      <c r="U28" s="157">
        <v>270091.55</v>
      </c>
      <c r="V28" s="156">
        <v>16842.7</v>
      </c>
      <c r="W28" s="157">
        <v>74441.95</v>
      </c>
      <c r="X28" s="169">
        <f t="shared" si="6"/>
        <v>63915.100000000006</v>
      </c>
      <c r="Y28" s="170">
        <f t="shared" si="7"/>
        <v>344533.5</v>
      </c>
    </row>
    <row r="29" spans="1:25" ht="12.75" thickBot="1" thickTop="1">
      <c r="A29" s="2" t="s">
        <v>22</v>
      </c>
      <c r="B29" s="17">
        <v>25465.5</v>
      </c>
      <c r="C29" s="18">
        <v>162768.05</v>
      </c>
      <c r="D29" s="17">
        <v>9614.38</v>
      </c>
      <c r="E29" s="18">
        <v>41561.16</v>
      </c>
      <c r="F29" s="115">
        <f t="shared" si="0"/>
        <v>35079.88</v>
      </c>
      <c r="G29" s="163">
        <f t="shared" si="1"/>
        <v>204329.21</v>
      </c>
      <c r="H29" s="156">
        <v>25118.59</v>
      </c>
      <c r="I29" s="157">
        <v>159642.27</v>
      </c>
      <c r="J29" s="156">
        <v>9545.68</v>
      </c>
      <c r="K29" s="157">
        <v>41299.68</v>
      </c>
      <c r="L29" s="169">
        <f t="shared" si="2"/>
        <v>34664.270000000004</v>
      </c>
      <c r="M29" s="170">
        <f t="shared" si="3"/>
        <v>200941.94999999998</v>
      </c>
      <c r="N29" s="156">
        <v>24941.05</v>
      </c>
      <c r="O29" s="157">
        <v>158906.2</v>
      </c>
      <c r="P29" s="156">
        <v>9539.7</v>
      </c>
      <c r="Q29" s="157">
        <v>41393.65</v>
      </c>
      <c r="R29" s="169">
        <f t="shared" si="4"/>
        <v>34480.75</v>
      </c>
      <c r="S29" s="170">
        <f t="shared" si="5"/>
        <v>200299.85</v>
      </c>
      <c r="T29" s="156">
        <v>25116.45</v>
      </c>
      <c r="U29" s="157">
        <v>160906.85</v>
      </c>
      <c r="V29" s="156">
        <v>9578.15</v>
      </c>
      <c r="W29" s="157">
        <v>41614.35</v>
      </c>
      <c r="X29" s="169">
        <f t="shared" si="6"/>
        <v>34694.6</v>
      </c>
      <c r="Y29" s="170">
        <f t="shared" si="7"/>
        <v>202521.2</v>
      </c>
    </row>
    <row r="30" spans="1:25" ht="12.75" thickBot="1" thickTop="1">
      <c r="A30" s="2" t="s">
        <v>23</v>
      </c>
      <c r="B30" s="17">
        <v>13452.83</v>
      </c>
      <c r="C30" s="18">
        <v>92767.38</v>
      </c>
      <c r="D30" s="17">
        <v>5875.05</v>
      </c>
      <c r="E30" s="18">
        <v>26151.55</v>
      </c>
      <c r="F30" s="115">
        <f t="shared" si="0"/>
        <v>19327.88</v>
      </c>
      <c r="G30" s="163">
        <f t="shared" si="1"/>
        <v>118918.93000000001</v>
      </c>
      <c r="H30" s="156">
        <v>13346.09</v>
      </c>
      <c r="I30" s="157">
        <v>92024.27</v>
      </c>
      <c r="J30" s="156">
        <v>5835.59</v>
      </c>
      <c r="K30" s="157">
        <v>26031.04</v>
      </c>
      <c r="L30" s="169">
        <f t="shared" si="2"/>
        <v>19181.68</v>
      </c>
      <c r="M30" s="170">
        <f t="shared" si="3"/>
        <v>118055.31</v>
      </c>
      <c r="N30" s="156">
        <v>13265.25</v>
      </c>
      <c r="O30" s="157">
        <v>92392.1</v>
      </c>
      <c r="P30" s="156">
        <v>5825.75</v>
      </c>
      <c r="Q30" s="157">
        <v>26091.6</v>
      </c>
      <c r="R30" s="169">
        <f t="shared" si="4"/>
        <v>19091</v>
      </c>
      <c r="S30" s="170">
        <f t="shared" si="5"/>
        <v>118483.70000000001</v>
      </c>
      <c r="T30" s="156">
        <v>13251.15</v>
      </c>
      <c r="U30" s="157">
        <v>92947.25</v>
      </c>
      <c r="V30" s="156">
        <v>5826.95</v>
      </c>
      <c r="W30" s="157">
        <v>26200.25</v>
      </c>
      <c r="X30" s="169">
        <f t="shared" si="6"/>
        <v>19078.1</v>
      </c>
      <c r="Y30" s="170">
        <f t="shared" si="7"/>
        <v>119147.5</v>
      </c>
    </row>
    <row r="31" spans="1:25" ht="12.75" thickBot="1" thickTop="1">
      <c r="A31" s="2" t="s">
        <v>24</v>
      </c>
      <c r="B31" s="17">
        <v>78230.55</v>
      </c>
      <c r="C31" s="18">
        <v>376116.61</v>
      </c>
      <c r="D31" s="17">
        <v>27877.77</v>
      </c>
      <c r="E31" s="18">
        <v>97109.72</v>
      </c>
      <c r="F31" s="115">
        <f t="shared" si="0"/>
        <v>106108.32</v>
      </c>
      <c r="G31" s="163">
        <f t="shared" si="1"/>
        <v>473226.32999999996</v>
      </c>
      <c r="H31" s="156">
        <v>76765.27</v>
      </c>
      <c r="I31" s="157">
        <v>371604.91</v>
      </c>
      <c r="J31" s="156">
        <v>27814.13</v>
      </c>
      <c r="K31" s="157">
        <v>96979.49</v>
      </c>
      <c r="L31" s="169">
        <f t="shared" si="2"/>
        <v>104579.40000000001</v>
      </c>
      <c r="M31" s="170">
        <f t="shared" si="3"/>
        <v>468584.39999999997</v>
      </c>
      <c r="N31" s="156">
        <v>76485.05</v>
      </c>
      <c r="O31" s="157">
        <v>374478.65</v>
      </c>
      <c r="P31" s="156">
        <v>27886.95</v>
      </c>
      <c r="Q31" s="157">
        <v>97571.05</v>
      </c>
      <c r="R31" s="169">
        <f t="shared" si="4"/>
        <v>104372</v>
      </c>
      <c r="S31" s="170">
        <f t="shared" si="5"/>
        <v>472049.7</v>
      </c>
      <c r="T31" s="156">
        <v>77263.35</v>
      </c>
      <c r="U31" s="157">
        <v>379271.55</v>
      </c>
      <c r="V31" s="156">
        <v>28004.65</v>
      </c>
      <c r="W31" s="157">
        <v>98306.1</v>
      </c>
      <c r="X31" s="169">
        <f t="shared" si="6"/>
        <v>105268</v>
      </c>
      <c r="Y31" s="170">
        <f t="shared" si="7"/>
        <v>477577.65</v>
      </c>
    </row>
    <row r="32" spans="1:25" ht="12.75" thickBot="1" thickTop="1">
      <c r="A32" s="1" t="s">
        <v>25</v>
      </c>
      <c r="B32" s="15">
        <v>98212.11</v>
      </c>
      <c r="C32" s="16">
        <v>471431</v>
      </c>
      <c r="D32" s="15">
        <v>35512.38</v>
      </c>
      <c r="E32" s="16">
        <v>125363.77</v>
      </c>
      <c r="F32" s="13">
        <f t="shared" si="0"/>
        <v>133724.49</v>
      </c>
      <c r="G32" s="149">
        <f t="shared" si="1"/>
        <v>596794.77</v>
      </c>
      <c r="H32" s="154">
        <v>96279.72</v>
      </c>
      <c r="I32" s="155">
        <v>465845.81</v>
      </c>
      <c r="J32" s="154">
        <v>35294.45</v>
      </c>
      <c r="K32" s="155">
        <v>125088.63</v>
      </c>
      <c r="L32" s="152">
        <f t="shared" si="2"/>
        <v>131574.16999999998</v>
      </c>
      <c r="M32" s="153">
        <f t="shared" si="3"/>
        <v>590934.44</v>
      </c>
      <c r="N32" s="154">
        <v>95682.85</v>
      </c>
      <c r="O32" s="155">
        <v>468708.9</v>
      </c>
      <c r="P32" s="154">
        <v>35392.85</v>
      </c>
      <c r="Q32" s="155">
        <v>126150.5</v>
      </c>
      <c r="R32" s="152">
        <f t="shared" si="4"/>
        <v>131075.7</v>
      </c>
      <c r="S32" s="153">
        <f t="shared" si="5"/>
        <v>594859.4</v>
      </c>
      <c r="T32" s="154">
        <v>96667.15</v>
      </c>
      <c r="U32" s="155">
        <v>477019.25</v>
      </c>
      <c r="V32" s="154">
        <v>35640.95</v>
      </c>
      <c r="W32" s="155">
        <v>127541.2</v>
      </c>
      <c r="X32" s="152">
        <f t="shared" si="6"/>
        <v>132308.09999999998</v>
      </c>
      <c r="Y32" s="153">
        <f t="shared" si="7"/>
        <v>604560.45</v>
      </c>
    </row>
    <row r="33" spans="1:25" ht="12.75" thickBot="1" thickTop="1">
      <c r="A33" s="1" t="s">
        <v>26</v>
      </c>
      <c r="B33" s="15">
        <v>33844.61</v>
      </c>
      <c r="C33" s="16">
        <v>174127.38</v>
      </c>
      <c r="D33" s="15">
        <v>10738.5</v>
      </c>
      <c r="E33" s="16">
        <v>40538.83</v>
      </c>
      <c r="F33" s="13">
        <f t="shared" si="0"/>
        <v>44583.11</v>
      </c>
      <c r="G33" s="149">
        <f t="shared" si="1"/>
        <v>214666.21000000002</v>
      </c>
      <c r="H33" s="154">
        <v>33161.54</v>
      </c>
      <c r="I33" s="155">
        <v>172210.31</v>
      </c>
      <c r="J33" s="154">
        <v>10654.72</v>
      </c>
      <c r="K33" s="155">
        <v>40414.63</v>
      </c>
      <c r="L33" s="152">
        <f t="shared" si="2"/>
        <v>43816.26</v>
      </c>
      <c r="M33" s="153">
        <f t="shared" si="3"/>
        <v>212624.94</v>
      </c>
      <c r="N33" s="154">
        <v>32004.7</v>
      </c>
      <c r="O33" s="155">
        <v>172008.1</v>
      </c>
      <c r="P33" s="154">
        <v>10653.15</v>
      </c>
      <c r="Q33" s="155">
        <v>40556.5</v>
      </c>
      <c r="R33" s="152">
        <f t="shared" si="4"/>
        <v>42657.85</v>
      </c>
      <c r="S33" s="153">
        <f t="shared" si="5"/>
        <v>212564.6</v>
      </c>
      <c r="T33" s="154">
        <v>31205.35</v>
      </c>
      <c r="U33" s="155">
        <v>173036.35</v>
      </c>
      <c r="V33" s="154">
        <v>10724.45</v>
      </c>
      <c r="W33" s="155">
        <v>40896.35</v>
      </c>
      <c r="X33" s="152">
        <f t="shared" si="6"/>
        <v>41929.8</v>
      </c>
      <c r="Y33" s="153">
        <f t="shared" si="7"/>
        <v>213932.7</v>
      </c>
    </row>
    <row r="34" spans="1:25" ht="12.75" thickBot="1" thickTop="1">
      <c r="A34" s="1" t="s">
        <v>27</v>
      </c>
      <c r="B34" s="15">
        <v>154144.55</v>
      </c>
      <c r="C34" s="16">
        <v>744239.94</v>
      </c>
      <c r="D34" s="15">
        <v>47661.88</v>
      </c>
      <c r="E34" s="16">
        <v>174053.27</v>
      </c>
      <c r="F34" s="13">
        <f t="shared" si="0"/>
        <v>201806.43</v>
      </c>
      <c r="G34" s="149">
        <f t="shared" si="1"/>
        <v>918293.21</v>
      </c>
      <c r="H34" s="154">
        <v>150951.95</v>
      </c>
      <c r="I34" s="155">
        <v>735186.5</v>
      </c>
      <c r="J34" s="154">
        <v>47515.68</v>
      </c>
      <c r="K34" s="155">
        <v>174016.63</v>
      </c>
      <c r="L34" s="152">
        <f t="shared" si="2"/>
        <v>198467.63</v>
      </c>
      <c r="M34" s="153">
        <f t="shared" si="3"/>
        <v>909203.13</v>
      </c>
      <c r="N34" s="154">
        <v>148633.25</v>
      </c>
      <c r="O34" s="155">
        <v>738027.05</v>
      </c>
      <c r="P34" s="154">
        <v>47590.8</v>
      </c>
      <c r="Q34" s="155">
        <v>175214</v>
      </c>
      <c r="R34" s="152">
        <f t="shared" si="4"/>
        <v>196224.05</v>
      </c>
      <c r="S34" s="153">
        <f t="shared" si="5"/>
        <v>913241.05</v>
      </c>
      <c r="T34" s="154">
        <v>148664.55</v>
      </c>
      <c r="U34" s="155">
        <v>745657.45</v>
      </c>
      <c r="V34" s="154">
        <v>47856.3</v>
      </c>
      <c r="W34" s="155">
        <v>176435.75</v>
      </c>
      <c r="X34" s="152">
        <f t="shared" si="6"/>
        <v>196520.84999999998</v>
      </c>
      <c r="Y34" s="153">
        <f t="shared" si="7"/>
        <v>922093.2</v>
      </c>
    </row>
    <row r="35" spans="1:25" ht="12.75" thickBot="1" thickTop="1">
      <c r="A35" s="2" t="s">
        <v>28</v>
      </c>
      <c r="B35" s="17">
        <v>286201.27</v>
      </c>
      <c r="C35" s="18">
        <v>1389798.33</v>
      </c>
      <c r="D35" s="17">
        <v>93912.77</v>
      </c>
      <c r="E35" s="18">
        <v>339955.88</v>
      </c>
      <c r="F35" s="115">
        <f t="shared" si="0"/>
        <v>380114.04000000004</v>
      </c>
      <c r="G35" s="163">
        <f t="shared" si="1"/>
        <v>1729754.21</v>
      </c>
      <c r="H35" s="156">
        <v>280393.22</v>
      </c>
      <c r="I35" s="157">
        <v>1373242.63</v>
      </c>
      <c r="J35" s="156">
        <v>93464.86</v>
      </c>
      <c r="K35" s="157">
        <v>339519.91</v>
      </c>
      <c r="L35" s="169">
        <f t="shared" si="2"/>
        <v>373858.07999999996</v>
      </c>
      <c r="M35" s="170">
        <f t="shared" si="3"/>
        <v>1712762.5399999998</v>
      </c>
      <c r="N35" s="156">
        <v>276320.8</v>
      </c>
      <c r="O35" s="157">
        <v>1378744.05</v>
      </c>
      <c r="P35" s="156">
        <v>93636.8</v>
      </c>
      <c r="Q35" s="157">
        <v>341921</v>
      </c>
      <c r="R35" s="169">
        <f t="shared" si="4"/>
        <v>369957.6</v>
      </c>
      <c r="S35" s="170">
        <f t="shared" si="5"/>
        <v>1720665.05</v>
      </c>
      <c r="T35" s="156">
        <v>276537.05</v>
      </c>
      <c r="U35" s="157">
        <v>1395713.05</v>
      </c>
      <c r="V35" s="156">
        <v>94221.7</v>
      </c>
      <c r="W35" s="157">
        <v>344873.3</v>
      </c>
      <c r="X35" s="169">
        <f t="shared" si="6"/>
        <v>370758.75</v>
      </c>
      <c r="Y35" s="170">
        <f t="shared" si="7"/>
        <v>1740586.35</v>
      </c>
    </row>
    <row r="36" spans="1:25" ht="12.75" thickBot="1" thickTop="1">
      <c r="A36" s="1" t="s">
        <v>29</v>
      </c>
      <c r="B36" s="15">
        <v>9962.11</v>
      </c>
      <c r="C36" s="16">
        <v>66107.94</v>
      </c>
      <c r="D36" s="15">
        <v>3560.5</v>
      </c>
      <c r="E36" s="16">
        <v>22418.44</v>
      </c>
      <c r="F36" s="13">
        <f t="shared" si="0"/>
        <v>13522.61</v>
      </c>
      <c r="G36" s="149">
        <f t="shared" si="1"/>
        <v>88526.38</v>
      </c>
      <c r="H36" s="154">
        <v>9806.59</v>
      </c>
      <c r="I36" s="155">
        <v>65888.27</v>
      </c>
      <c r="J36" s="154">
        <v>3539.22</v>
      </c>
      <c r="K36" s="155">
        <v>22335.95</v>
      </c>
      <c r="L36" s="152">
        <f t="shared" si="2"/>
        <v>13345.81</v>
      </c>
      <c r="M36" s="153">
        <f t="shared" si="3"/>
        <v>88224.22</v>
      </c>
      <c r="N36" s="154">
        <v>9764.5</v>
      </c>
      <c r="O36" s="155">
        <v>66640.65</v>
      </c>
      <c r="P36" s="154">
        <v>3542.5</v>
      </c>
      <c r="Q36" s="155">
        <v>22367.55</v>
      </c>
      <c r="R36" s="152">
        <f t="shared" si="4"/>
        <v>13307</v>
      </c>
      <c r="S36" s="153">
        <f t="shared" si="5"/>
        <v>89008.2</v>
      </c>
      <c r="T36" s="154">
        <v>9808.2</v>
      </c>
      <c r="U36" s="155">
        <v>67217.6</v>
      </c>
      <c r="V36" s="154">
        <v>3544.5</v>
      </c>
      <c r="W36" s="155">
        <v>22428.35</v>
      </c>
      <c r="X36" s="152">
        <f t="shared" si="6"/>
        <v>13352.7</v>
      </c>
      <c r="Y36" s="153">
        <f t="shared" si="7"/>
        <v>89645.95000000001</v>
      </c>
    </row>
    <row r="37" spans="1:25" ht="12.75" thickBot="1" thickTop="1">
      <c r="A37" s="1" t="s">
        <v>30</v>
      </c>
      <c r="B37" s="15">
        <v>4478.11</v>
      </c>
      <c r="C37" s="16">
        <v>37836.61</v>
      </c>
      <c r="D37" s="15">
        <v>2350.83</v>
      </c>
      <c r="E37" s="16">
        <v>13574.33</v>
      </c>
      <c r="F37" s="13">
        <f t="shared" si="0"/>
        <v>6828.94</v>
      </c>
      <c r="G37" s="149">
        <f t="shared" si="1"/>
        <v>51410.94</v>
      </c>
      <c r="H37" s="154">
        <v>4428.4</v>
      </c>
      <c r="I37" s="155">
        <v>37208.04</v>
      </c>
      <c r="J37" s="154">
        <v>2325.4</v>
      </c>
      <c r="K37" s="155">
        <v>13509.63</v>
      </c>
      <c r="L37" s="152">
        <f t="shared" si="2"/>
        <v>6753.799999999999</v>
      </c>
      <c r="M37" s="153">
        <f t="shared" si="3"/>
        <v>50717.67</v>
      </c>
      <c r="N37" s="154">
        <v>4419.95</v>
      </c>
      <c r="O37" s="155">
        <v>37571.6</v>
      </c>
      <c r="P37" s="154">
        <v>2311.05</v>
      </c>
      <c r="Q37" s="155">
        <v>13512.15</v>
      </c>
      <c r="R37" s="152">
        <f t="shared" si="4"/>
        <v>6731</v>
      </c>
      <c r="S37" s="153">
        <f t="shared" si="5"/>
        <v>51083.75</v>
      </c>
      <c r="T37" s="154">
        <v>4442.75</v>
      </c>
      <c r="U37" s="155">
        <v>38052.4</v>
      </c>
      <c r="V37" s="154">
        <v>2314.2</v>
      </c>
      <c r="W37" s="155">
        <v>13550.2</v>
      </c>
      <c r="X37" s="152">
        <f t="shared" si="6"/>
        <v>6756.95</v>
      </c>
      <c r="Y37" s="153">
        <f t="shared" si="7"/>
        <v>51602.600000000006</v>
      </c>
    </row>
    <row r="38" spans="1:25" ht="12.75" thickBot="1" thickTop="1">
      <c r="A38" s="1" t="s">
        <v>31</v>
      </c>
      <c r="B38" s="15">
        <v>49927.5</v>
      </c>
      <c r="C38" s="16">
        <v>323279.72</v>
      </c>
      <c r="D38" s="15">
        <v>15706.61</v>
      </c>
      <c r="E38" s="16">
        <v>68927.44</v>
      </c>
      <c r="F38" s="13">
        <f t="shared" si="0"/>
        <v>65634.11</v>
      </c>
      <c r="G38" s="149">
        <f t="shared" si="1"/>
        <v>392207.16</v>
      </c>
      <c r="H38" s="154">
        <v>49264</v>
      </c>
      <c r="I38" s="155">
        <v>320412.95</v>
      </c>
      <c r="J38" s="154">
        <v>15379.77</v>
      </c>
      <c r="K38" s="155">
        <v>68579.13</v>
      </c>
      <c r="L38" s="152">
        <f t="shared" si="2"/>
        <v>64643.770000000004</v>
      </c>
      <c r="M38" s="153">
        <f t="shared" si="3"/>
        <v>388992.08</v>
      </c>
      <c r="N38" s="154">
        <v>49023.35</v>
      </c>
      <c r="O38" s="155">
        <v>321873.5</v>
      </c>
      <c r="P38" s="154">
        <v>15330.9</v>
      </c>
      <c r="Q38" s="155">
        <v>68712.8</v>
      </c>
      <c r="R38" s="152">
        <f t="shared" si="4"/>
        <v>64354.25</v>
      </c>
      <c r="S38" s="153">
        <f t="shared" si="5"/>
        <v>390586.3</v>
      </c>
      <c r="T38" s="154">
        <v>49042.95</v>
      </c>
      <c r="U38" s="155">
        <v>323287.35</v>
      </c>
      <c r="V38" s="154">
        <v>15404.2</v>
      </c>
      <c r="W38" s="155">
        <v>69030.6</v>
      </c>
      <c r="X38" s="152">
        <f t="shared" si="6"/>
        <v>64447.149999999994</v>
      </c>
      <c r="Y38" s="153">
        <f t="shared" si="7"/>
        <v>392317.94999999995</v>
      </c>
    </row>
    <row r="39" spans="1:25" ht="12.75" thickBot="1" thickTop="1">
      <c r="A39" s="2" t="s">
        <v>32</v>
      </c>
      <c r="B39" s="17">
        <v>64367.72</v>
      </c>
      <c r="C39" s="18">
        <v>427224.27</v>
      </c>
      <c r="D39" s="17">
        <v>21617.94</v>
      </c>
      <c r="E39" s="18">
        <v>104920.22</v>
      </c>
      <c r="F39" s="115">
        <f t="shared" si="0"/>
        <v>85985.66</v>
      </c>
      <c r="G39" s="163">
        <f t="shared" si="1"/>
        <v>532144.49</v>
      </c>
      <c r="H39" s="156">
        <v>63499</v>
      </c>
      <c r="I39" s="157">
        <v>423509.27</v>
      </c>
      <c r="J39" s="156">
        <v>21244.4</v>
      </c>
      <c r="K39" s="157">
        <v>104424.72</v>
      </c>
      <c r="L39" s="169">
        <f t="shared" si="2"/>
        <v>84743.4</v>
      </c>
      <c r="M39" s="170">
        <f t="shared" si="3"/>
        <v>527933.99</v>
      </c>
      <c r="N39" s="156">
        <v>63207.8</v>
      </c>
      <c r="O39" s="157">
        <v>426085.75</v>
      </c>
      <c r="P39" s="156">
        <v>21184.45</v>
      </c>
      <c r="Q39" s="157">
        <v>104592.5</v>
      </c>
      <c r="R39" s="169">
        <f t="shared" si="4"/>
        <v>84392.25</v>
      </c>
      <c r="S39" s="170">
        <f t="shared" si="5"/>
        <v>530678.25</v>
      </c>
      <c r="T39" s="156">
        <v>63293.9</v>
      </c>
      <c r="U39" s="157">
        <v>428557.35</v>
      </c>
      <c r="V39" s="156">
        <v>21262.9</v>
      </c>
      <c r="W39" s="157">
        <v>105009.15</v>
      </c>
      <c r="X39" s="169">
        <f t="shared" si="6"/>
        <v>84556.8</v>
      </c>
      <c r="Y39" s="170">
        <f t="shared" si="7"/>
        <v>533566.5</v>
      </c>
    </row>
    <row r="40" spans="1:25" ht="12.75" thickBot="1" thickTop="1">
      <c r="A40" s="1" t="s">
        <v>33</v>
      </c>
      <c r="B40" s="15">
        <v>14880.83</v>
      </c>
      <c r="C40" s="16">
        <v>92989.05</v>
      </c>
      <c r="D40" s="15">
        <v>8021.27</v>
      </c>
      <c r="E40" s="16">
        <v>29478.66</v>
      </c>
      <c r="F40" s="13">
        <f t="shared" si="0"/>
        <v>22902.1</v>
      </c>
      <c r="G40" s="149">
        <f t="shared" si="1"/>
        <v>122467.71</v>
      </c>
      <c r="H40" s="154">
        <v>14568.81</v>
      </c>
      <c r="I40" s="155">
        <v>90869.81</v>
      </c>
      <c r="J40" s="154">
        <v>8006.27</v>
      </c>
      <c r="K40" s="155">
        <v>29425.86</v>
      </c>
      <c r="L40" s="152">
        <f t="shared" si="2"/>
        <v>22575.08</v>
      </c>
      <c r="M40" s="153">
        <f t="shared" si="3"/>
        <v>120295.67</v>
      </c>
      <c r="N40" s="154">
        <v>14461.15</v>
      </c>
      <c r="O40" s="155">
        <v>91147.85</v>
      </c>
      <c r="P40" s="154">
        <v>7987.85</v>
      </c>
      <c r="Q40" s="155">
        <v>29541.2</v>
      </c>
      <c r="R40" s="152">
        <f t="shared" si="4"/>
        <v>22449</v>
      </c>
      <c r="S40" s="153">
        <f t="shared" si="5"/>
        <v>120689.05</v>
      </c>
      <c r="T40" s="154">
        <v>14376.55</v>
      </c>
      <c r="U40" s="155">
        <v>91320.85</v>
      </c>
      <c r="V40" s="154">
        <v>7997.1</v>
      </c>
      <c r="W40" s="155">
        <v>29660.7</v>
      </c>
      <c r="X40" s="152">
        <f t="shared" si="6"/>
        <v>22373.65</v>
      </c>
      <c r="Y40" s="153">
        <f t="shared" si="7"/>
        <v>120981.55</v>
      </c>
    </row>
    <row r="41" spans="1:25" ht="12.75" thickBot="1" thickTop="1">
      <c r="A41" s="1" t="s">
        <v>34</v>
      </c>
      <c r="B41" s="15">
        <v>17459.66</v>
      </c>
      <c r="C41" s="16">
        <v>113658.72</v>
      </c>
      <c r="D41" s="15">
        <v>9431.5</v>
      </c>
      <c r="E41" s="16">
        <v>35440.05</v>
      </c>
      <c r="F41" s="13">
        <f t="shared" si="0"/>
        <v>26891.16</v>
      </c>
      <c r="G41" s="149">
        <f t="shared" si="1"/>
        <v>149098.77000000002</v>
      </c>
      <c r="H41" s="154">
        <v>17323.63</v>
      </c>
      <c r="I41" s="155">
        <v>111256.54</v>
      </c>
      <c r="J41" s="154">
        <v>9394.81</v>
      </c>
      <c r="K41" s="155">
        <v>35366.45</v>
      </c>
      <c r="L41" s="152">
        <f t="shared" si="2"/>
        <v>26718.440000000002</v>
      </c>
      <c r="M41" s="153">
        <f t="shared" si="3"/>
        <v>146622.99</v>
      </c>
      <c r="N41" s="154">
        <v>17191.65</v>
      </c>
      <c r="O41" s="155">
        <v>111879.95</v>
      </c>
      <c r="P41" s="154">
        <v>9391.05</v>
      </c>
      <c r="Q41" s="155">
        <v>35469.9</v>
      </c>
      <c r="R41" s="152">
        <f t="shared" si="4"/>
        <v>26582.7</v>
      </c>
      <c r="S41" s="153">
        <f t="shared" si="5"/>
        <v>147349.85</v>
      </c>
      <c r="T41" s="154">
        <v>17179.4</v>
      </c>
      <c r="U41" s="155">
        <v>111821.45</v>
      </c>
      <c r="V41" s="154">
        <v>9403.5</v>
      </c>
      <c r="W41" s="155">
        <v>35559.3</v>
      </c>
      <c r="X41" s="152">
        <f t="shared" si="6"/>
        <v>26582.9</v>
      </c>
      <c r="Y41" s="153">
        <f t="shared" si="7"/>
        <v>147380.75</v>
      </c>
    </row>
    <row r="42" spans="1:25" ht="12.75" thickBot="1" thickTop="1">
      <c r="A42" s="1" t="s">
        <v>35</v>
      </c>
      <c r="B42" s="15">
        <v>6700.94</v>
      </c>
      <c r="C42" s="16">
        <v>47081.94</v>
      </c>
      <c r="D42" s="15">
        <v>3807.44</v>
      </c>
      <c r="E42" s="16">
        <v>19348.1</v>
      </c>
      <c r="F42" s="13">
        <f t="shared" si="0"/>
        <v>10508.38</v>
      </c>
      <c r="G42" s="149">
        <f t="shared" si="1"/>
        <v>66430.04000000001</v>
      </c>
      <c r="H42" s="154">
        <v>6592.4</v>
      </c>
      <c r="I42" s="155">
        <v>46176.04</v>
      </c>
      <c r="J42" s="154">
        <v>3772</v>
      </c>
      <c r="K42" s="155">
        <v>19256.31</v>
      </c>
      <c r="L42" s="152">
        <f t="shared" si="2"/>
        <v>10364.4</v>
      </c>
      <c r="M42" s="153">
        <f t="shared" si="3"/>
        <v>65432.350000000006</v>
      </c>
      <c r="N42" s="154">
        <v>6502.8</v>
      </c>
      <c r="O42" s="155">
        <v>46290.45</v>
      </c>
      <c r="P42" s="154">
        <v>3780.2</v>
      </c>
      <c r="Q42" s="155">
        <v>19304.45</v>
      </c>
      <c r="R42" s="152">
        <f t="shared" si="4"/>
        <v>10283</v>
      </c>
      <c r="S42" s="153">
        <f t="shared" si="5"/>
        <v>65594.9</v>
      </c>
      <c r="T42" s="154">
        <v>6527.1</v>
      </c>
      <c r="U42" s="155">
        <v>46724.95</v>
      </c>
      <c r="V42" s="154">
        <v>3783.25</v>
      </c>
      <c r="W42" s="155">
        <v>19324</v>
      </c>
      <c r="X42" s="152">
        <f t="shared" si="6"/>
        <v>10310.35</v>
      </c>
      <c r="Y42" s="153">
        <f t="shared" si="7"/>
        <v>66048.95</v>
      </c>
    </row>
    <row r="43" spans="1:25" ht="12.75" thickBot="1" thickTop="1">
      <c r="A43" s="1" t="s">
        <v>36</v>
      </c>
      <c r="B43" s="15">
        <v>9519.61</v>
      </c>
      <c r="C43" s="16">
        <v>72664.27</v>
      </c>
      <c r="D43" s="15">
        <v>3199.22</v>
      </c>
      <c r="E43" s="16">
        <v>14808.16</v>
      </c>
      <c r="F43" s="13">
        <f t="shared" si="0"/>
        <v>12718.83</v>
      </c>
      <c r="G43" s="149">
        <f t="shared" si="1"/>
        <v>87472.43000000001</v>
      </c>
      <c r="H43" s="154">
        <v>9390.31</v>
      </c>
      <c r="I43" s="155">
        <v>71940.81</v>
      </c>
      <c r="J43" s="154">
        <v>3198.54</v>
      </c>
      <c r="K43" s="155">
        <v>14774.9</v>
      </c>
      <c r="L43" s="152">
        <f t="shared" si="2"/>
        <v>12588.849999999999</v>
      </c>
      <c r="M43" s="153">
        <f t="shared" si="3"/>
        <v>86715.70999999999</v>
      </c>
      <c r="N43" s="154">
        <v>9364.2</v>
      </c>
      <c r="O43" s="155">
        <v>70725.9</v>
      </c>
      <c r="P43" s="154">
        <v>3190.9</v>
      </c>
      <c r="Q43" s="155">
        <v>14831</v>
      </c>
      <c r="R43" s="152">
        <f t="shared" si="4"/>
        <v>12555.1</v>
      </c>
      <c r="S43" s="153">
        <f t="shared" si="5"/>
        <v>85556.9</v>
      </c>
      <c r="T43" s="154">
        <v>9415.65</v>
      </c>
      <c r="U43" s="155">
        <v>70982.7</v>
      </c>
      <c r="V43" s="154">
        <v>3190.75</v>
      </c>
      <c r="W43" s="155">
        <v>14905</v>
      </c>
      <c r="X43" s="152">
        <f t="shared" si="6"/>
        <v>12606.4</v>
      </c>
      <c r="Y43" s="153">
        <f t="shared" si="7"/>
        <v>85887.7</v>
      </c>
    </row>
    <row r="44" spans="1:25" ht="12.75" thickBot="1" thickTop="1">
      <c r="A44" s="1" t="s">
        <v>37</v>
      </c>
      <c r="B44" s="15">
        <v>24863.33</v>
      </c>
      <c r="C44" s="16">
        <v>161430.05</v>
      </c>
      <c r="D44" s="15">
        <v>12411.83</v>
      </c>
      <c r="E44" s="16">
        <v>49142.94</v>
      </c>
      <c r="F44" s="13">
        <f t="shared" si="0"/>
        <v>37275.16</v>
      </c>
      <c r="G44" s="149">
        <f t="shared" si="1"/>
        <v>210572.99</v>
      </c>
      <c r="H44" s="154">
        <v>24551.04</v>
      </c>
      <c r="I44" s="155">
        <v>158682.72</v>
      </c>
      <c r="J44" s="154">
        <v>12366.31</v>
      </c>
      <c r="K44" s="155">
        <v>48961.36</v>
      </c>
      <c r="L44" s="152">
        <f t="shared" si="2"/>
        <v>36917.35</v>
      </c>
      <c r="M44" s="153">
        <f t="shared" si="3"/>
        <v>207644.08000000002</v>
      </c>
      <c r="N44" s="154">
        <v>24534.6</v>
      </c>
      <c r="O44" s="155">
        <v>159326.75</v>
      </c>
      <c r="P44" s="154">
        <v>12352.3</v>
      </c>
      <c r="Q44" s="155">
        <v>49159.05</v>
      </c>
      <c r="R44" s="152">
        <f t="shared" si="4"/>
        <v>36886.899999999994</v>
      </c>
      <c r="S44" s="153">
        <f t="shared" si="5"/>
        <v>208485.8</v>
      </c>
      <c r="T44" s="154">
        <v>24558.85</v>
      </c>
      <c r="U44" s="155">
        <v>159850.5</v>
      </c>
      <c r="V44" s="154">
        <v>12373.85</v>
      </c>
      <c r="W44" s="155">
        <v>49294.6</v>
      </c>
      <c r="X44" s="152">
        <f t="shared" si="6"/>
        <v>36932.7</v>
      </c>
      <c r="Y44" s="153">
        <f t="shared" si="7"/>
        <v>209145.1</v>
      </c>
    </row>
    <row r="45" spans="1:25" ht="12.75" thickBot="1" thickTop="1">
      <c r="A45" s="2" t="s">
        <v>38</v>
      </c>
      <c r="B45" s="17">
        <v>73424.38</v>
      </c>
      <c r="C45" s="18">
        <v>487824.05</v>
      </c>
      <c r="D45" s="17">
        <v>36871.27</v>
      </c>
      <c r="E45" s="18">
        <v>148217.94</v>
      </c>
      <c r="F45" s="115">
        <f t="shared" si="0"/>
        <v>110295.65</v>
      </c>
      <c r="G45" s="163">
        <f t="shared" si="1"/>
        <v>636041.99</v>
      </c>
      <c r="H45" s="156">
        <v>72426.22</v>
      </c>
      <c r="I45" s="157">
        <v>478925.95</v>
      </c>
      <c r="J45" s="156">
        <v>36737.95</v>
      </c>
      <c r="K45" s="157">
        <v>147784.9</v>
      </c>
      <c r="L45" s="169">
        <f t="shared" si="2"/>
        <v>109164.17</v>
      </c>
      <c r="M45" s="170">
        <f t="shared" si="3"/>
        <v>626710.85</v>
      </c>
      <c r="N45" s="156">
        <v>72054.4</v>
      </c>
      <c r="O45" s="157">
        <v>479370.9</v>
      </c>
      <c r="P45" s="156">
        <v>36702.3</v>
      </c>
      <c r="Q45" s="157">
        <v>148305.6</v>
      </c>
      <c r="R45" s="169">
        <f t="shared" si="4"/>
        <v>108756.7</v>
      </c>
      <c r="S45" s="170">
        <f t="shared" si="5"/>
        <v>627676.5</v>
      </c>
      <c r="T45" s="156">
        <v>72057.55</v>
      </c>
      <c r="U45" s="157">
        <v>480700.45</v>
      </c>
      <c r="V45" s="156">
        <v>36748.45</v>
      </c>
      <c r="W45" s="157">
        <v>148743.6</v>
      </c>
      <c r="X45" s="169">
        <f t="shared" si="6"/>
        <v>108806</v>
      </c>
      <c r="Y45" s="170">
        <f t="shared" si="7"/>
        <v>629444.05</v>
      </c>
    </row>
    <row r="46" spans="1:25" ht="12.75" thickBot="1" thickTop="1">
      <c r="A46" s="1" t="s">
        <v>39</v>
      </c>
      <c r="B46" s="15">
        <v>69487.11</v>
      </c>
      <c r="C46" s="16">
        <v>341442.17</v>
      </c>
      <c r="D46" s="15">
        <v>16117.05</v>
      </c>
      <c r="E46" s="16">
        <v>61272.55</v>
      </c>
      <c r="F46" s="13">
        <f t="shared" si="0"/>
        <v>85604.16</v>
      </c>
      <c r="G46" s="149">
        <f t="shared" si="1"/>
        <v>402714.72</v>
      </c>
      <c r="H46" s="154">
        <v>68262.45</v>
      </c>
      <c r="I46" s="155">
        <v>338450.86</v>
      </c>
      <c r="J46" s="154">
        <v>16071.31</v>
      </c>
      <c r="K46" s="155">
        <v>61226.86</v>
      </c>
      <c r="L46" s="152">
        <f t="shared" si="2"/>
        <v>84333.76</v>
      </c>
      <c r="M46" s="153">
        <f t="shared" si="3"/>
        <v>399677.72</v>
      </c>
      <c r="N46" s="154">
        <v>67588.5</v>
      </c>
      <c r="O46" s="155">
        <v>340041.65</v>
      </c>
      <c r="P46" s="154">
        <v>16067.55</v>
      </c>
      <c r="Q46" s="155">
        <v>61608.35</v>
      </c>
      <c r="R46" s="152">
        <f t="shared" si="4"/>
        <v>83656.05</v>
      </c>
      <c r="S46" s="153">
        <f t="shared" si="5"/>
        <v>401650</v>
      </c>
      <c r="T46" s="154">
        <v>67515.15</v>
      </c>
      <c r="U46" s="155">
        <v>341890.05</v>
      </c>
      <c r="V46" s="154">
        <v>16084.2</v>
      </c>
      <c r="W46" s="155">
        <v>61978.6</v>
      </c>
      <c r="X46" s="152">
        <f t="shared" si="6"/>
        <v>83599.34999999999</v>
      </c>
      <c r="Y46" s="153">
        <f t="shared" si="7"/>
        <v>403868.64999999997</v>
      </c>
    </row>
    <row r="47" spans="1:25" ht="12.75" thickBot="1" thickTop="1">
      <c r="A47" s="1" t="s">
        <v>40</v>
      </c>
      <c r="B47" s="15">
        <v>59281.94</v>
      </c>
      <c r="C47" s="16">
        <v>294318.11</v>
      </c>
      <c r="D47" s="15">
        <v>15533.61</v>
      </c>
      <c r="E47" s="16">
        <v>59031.55</v>
      </c>
      <c r="F47" s="13">
        <f t="shared" si="0"/>
        <v>74815.55</v>
      </c>
      <c r="G47" s="149">
        <f t="shared" si="1"/>
        <v>353349.66</v>
      </c>
      <c r="H47" s="154">
        <v>58178.72</v>
      </c>
      <c r="I47" s="155">
        <v>291438.72</v>
      </c>
      <c r="J47" s="154">
        <v>15513.5</v>
      </c>
      <c r="K47" s="155">
        <v>59113</v>
      </c>
      <c r="L47" s="152">
        <f t="shared" si="2"/>
        <v>73692.22</v>
      </c>
      <c r="M47" s="153">
        <f t="shared" si="3"/>
        <v>350551.72</v>
      </c>
      <c r="N47" s="154">
        <v>57554.1</v>
      </c>
      <c r="O47" s="155">
        <v>291936.3</v>
      </c>
      <c r="P47" s="154">
        <v>15574.35</v>
      </c>
      <c r="Q47" s="155">
        <v>59624.05</v>
      </c>
      <c r="R47" s="152">
        <f t="shared" si="4"/>
        <v>73128.45</v>
      </c>
      <c r="S47" s="153">
        <f t="shared" si="5"/>
        <v>351560.35</v>
      </c>
      <c r="T47" s="154">
        <v>57571.95</v>
      </c>
      <c r="U47" s="155">
        <v>293579.7</v>
      </c>
      <c r="V47" s="154">
        <v>15646.85</v>
      </c>
      <c r="W47" s="155">
        <v>60002.3</v>
      </c>
      <c r="X47" s="152">
        <f t="shared" si="6"/>
        <v>73218.8</v>
      </c>
      <c r="Y47" s="153">
        <f t="shared" si="7"/>
        <v>353582</v>
      </c>
    </row>
    <row r="48" spans="1:25" ht="12.75" thickBot="1" thickTop="1">
      <c r="A48" s="2" t="s">
        <v>41</v>
      </c>
      <c r="B48" s="17">
        <v>128769.05</v>
      </c>
      <c r="C48" s="18">
        <v>635760.27</v>
      </c>
      <c r="D48" s="17">
        <v>31650.66</v>
      </c>
      <c r="E48" s="18">
        <v>120304.11</v>
      </c>
      <c r="F48" s="115">
        <f t="shared" si="0"/>
        <v>160419.71</v>
      </c>
      <c r="G48" s="163">
        <f t="shared" si="1"/>
        <v>756064.38</v>
      </c>
      <c r="H48" s="156">
        <v>126441.18</v>
      </c>
      <c r="I48" s="157">
        <v>629889.59</v>
      </c>
      <c r="J48" s="156">
        <v>31584.81</v>
      </c>
      <c r="K48" s="157">
        <v>120339.86</v>
      </c>
      <c r="L48" s="169">
        <f t="shared" si="2"/>
        <v>158025.99</v>
      </c>
      <c r="M48" s="170">
        <f t="shared" si="3"/>
        <v>750229.45</v>
      </c>
      <c r="N48" s="156">
        <v>125142.6</v>
      </c>
      <c r="O48" s="157">
        <v>631977.95</v>
      </c>
      <c r="P48" s="156">
        <v>31641.9</v>
      </c>
      <c r="Q48" s="157">
        <v>121232.4</v>
      </c>
      <c r="R48" s="169">
        <f t="shared" si="4"/>
        <v>156784.5</v>
      </c>
      <c r="S48" s="170">
        <f t="shared" si="5"/>
        <v>753210.35</v>
      </c>
      <c r="T48" s="156">
        <v>125087.1</v>
      </c>
      <c r="U48" s="157">
        <v>635469.75</v>
      </c>
      <c r="V48" s="156">
        <v>31731.05</v>
      </c>
      <c r="W48" s="157">
        <v>121980.9</v>
      </c>
      <c r="X48" s="169">
        <f t="shared" si="6"/>
        <v>156818.15</v>
      </c>
      <c r="Y48" s="170">
        <f t="shared" si="7"/>
        <v>757450.65</v>
      </c>
    </row>
    <row r="49" spans="1:25" ht="12.75" thickBot="1" thickTop="1">
      <c r="A49" s="2" t="s">
        <v>42</v>
      </c>
      <c r="B49" s="17">
        <v>26426.16</v>
      </c>
      <c r="C49" s="18">
        <v>214427.61</v>
      </c>
      <c r="D49" s="17">
        <v>10319.05</v>
      </c>
      <c r="E49" s="18">
        <v>47388.94</v>
      </c>
      <c r="F49" s="115">
        <f t="shared" si="0"/>
        <v>36745.21</v>
      </c>
      <c r="G49" s="163">
        <f t="shared" si="1"/>
        <v>261816.55</v>
      </c>
      <c r="H49" s="156">
        <v>26134.77</v>
      </c>
      <c r="I49" s="157">
        <v>211876</v>
      </c>
      <c r="J49" s="156">
        <v>10270.95</v>
      </c>
      <c r="K49" s="157">
        <v>47273.81</v>
      </c>
      <c r="L49" s="169">
        <f t="shared" si="2"/>
        <v>36405.72</v>
      </c>
      <c r="M49" s="170">
        <f t="shared" si="3"/>
        <v>259149.81</v>
      </c>
      <c r="N49" s="156">
        <v>26052.6</v>
      </c>
      <c r="O49" s="157">
        <v>213924.6</v>
      </c>
      <c r="P49" s="156">
        <v>10262.8</v>
      </c>
      <c r="Q49" s="157">
        <v>47503.15</v>
      </c>
      <c r="R49" s="169">
        <f t="shared" si="4"/>
        <v>36315.399999999994</v>
      </c>
      <c r="S49" s="170">
        <f t="shared" si="5"/>
        <v>261427.75</v>
      </c>
      <c r="T49" s="156">
        <v>26169.1</v>
      </c>
      <c r="U49" s="157">
        <v>215218.4</v>
      </c>
      <c r="V49" s="156">
        <v>10238.3</v>
      </c>
      <c r="W49" s="157">
        <v>47652.8</v>
      </c>
      <c r="X49" s="169">
        <f t="shared" si="6"/>
        <v>36407.399999999994</v>
      </c>
      <c r="Y49" s="170">
        <f t="shared" si="7"/>
        <v>262871.2</v>
      </c>
    </row>
    <row r="50" spans="1:25" ht="12.75" thickBot="1" thickTop="1">
      <c r="A50" s="1" t="s">
        <v>43</v>
      </c>
      <c r="B50" s="15">
        <v>25512.83</v>
      </c>
      <c r="C50" s="16">
        <v>151817.22</v>
      </c>
      <c r="D50" s="15">
        <v>13838</v>
      </c>
      <c r="E50" s="16">
        <v>48349.77</v>
      </c>
      <c r="F50" s="13">
        <f t="shared" si="0"/>
        <v>39350.83</v>
      </c>
      <c r="G50" s="149">
        <f t="shared" si="1"/>
        <v>200166.99</v>
      </c>
      <c r="H50" s="154">
        <v>24905.45</v>
      </c>
      <c r="I50" s="155">
        <v>149290.86</v>
      </c>
      <c r="J50" s="154">
        <v>13780.68</v>
      </c>
      <c r="K50" s="155">
        <v>48124.9</v>
      </c>
      <c r="L50" s="152">
        <f t="shared" si="2"/>
        <v>38686.130000000005</v>
      </c>
      <c r="M50" s="153">
        <f t="shared" si="3"/>
        <v>197415.75999999998</v>
      </c>
      <c r="N50" s="154">
        <v>24663.35</v>
      </c>
      <c r="O50" s="155">
        <v>149950.15</v>
      </c>
      <c r="P50" s="154">
        <v>13783.05</v>
      </c>
      <c r="Q50" s="155">
        <v>48250.5</v>
      </c>
      <c r="R50" s="152">
        <f t="shared" si="4"/>
        <v>38446.399999999994</v>
      </c>
      <c r="S50" s="153">
        <f t="shared" si="5"/>
        <v>198200.65</v>
      </c>
      <c r="T50" s="154">
        <v>24625.8</v>
      </c>
      <c r="U50" s="155">
        <v>150115.6</v>
      </c>
      <c r="V50" s="154">
        <v>13864</v>
      </c>
      <c r="W50" s="155">
        <v>48566.7</v>
      </c>
      <c r="X50" s="152">
        <f t="shared" si="6"/>
        <v>38489.8</v>
      </c>
      <c r="Y50" s="153">
        <f t="shared" si="7"/>
        <v>198682.3</v>
      </c>
    </row>
    <row r="51" spans="1:25" ht="12.75" thickBot="1" thickTop="1">
      <c r="A51" s="1" t="s">
        <v>44</v>
      </c>
      <c r="B51" s="15">
        <v>12277.77</v>
      </c>
      <c r="C51" s="16">
        <v>87384.66</v>
      </c>
      <c r="D51" s="15">
        <v>7797.05</v>
      </c>
      <c r="E51" s="16">
        <v>31199.66</v>
      </c>
      <c r="F51" s="13">
        <f t="shared" si="0"/>
        <v>20074.82</v>
      </c>
      <c r="G51" s="149">
        <f t="shared" si="1"/>
        <v>118584.32</v>
      </c>
      <c r="H51" s="154">
        <v>11945.09</v>
      </c>
      <c r="I51" s="155">
        <v>86292.27</v>
      </c>
      <c r="J51" s="154">
        <v>7759.36</v>
      </c>
      <c r="K51" s="155">
        <v>31041.4</v>
      </c>
      <c r="L51" s="152">
        <f t="shared" si="2"/>
        <v>19704.45</v>
      </c>
      <c r="M51" s="153">
        <f t="shared" si="3"/>
        <v>117333.67000000001</v>
      </c>
      <c r="N51" s="154">
        <v>11838</v>
      </c>
      <c r="O51" s="155">
        <v>86513.75</v>
      </c>
      <c r="P51" s="154">
        <v>7776.35</v>
      </c>
      <c r="Q51" s="155">
        <v>31156.95</v>
      </c>
      <c r="R51" s="152">
        <f t="shared" si="4"/>
        <v>19614.35</v>
      </c>
      <c r="S51" s="153">
        <f t="shared" si="5"/>
        <v>117670.7</v>
      </c>
      <c r="T51" s="154">
        <v>11847</v>
      </c>
      <c r="U51" s="155">
        <v>86724.05</v>
      </c>
      <c r="V51" s="154">
        <v>7825.4</v>
      </c>
      <c r="W51" s="155">
        <v>31359.55</v>
      </c>
      <c r="X51" s="152">
        <f t="shared" si="6"/>
        <v>19672.4</v>
      </c>
      <c r="Y51" s="153">
        <f t="shared" si="7"/>
        <v>118083.6</v>
      </c>
    </row>
    <row r="52" spans="1:25" ht="12.75" thickBot="1" thickTop="1">
      <c r="A52" s="2" t="s">
        <v>45</v>
      </c>
      <c r="B52" s="17">
        <v>37790.61</v>
      </c>
      <c r="C52" s="18">
        <v>239201.88</v>
      </c>
      <c r="D52" s="17">
        <v>21635.05</v>
      </c>
      <c r="E52" s="18">
        <v>79549.44</v>
      </c>
      <c r="F52" s="115">
        <f t="shared" si="0"/>
        <v>59425.66</v>
      </c>
      <c r="G52" s="163">
        <f t="shared" si="1"/>
        <v>318751.32</v>
      </c>
      <c r="H52" s="156">
        <v>36850.54</v>
      </c>
      <c r="I52" s="157">
        <v>235583.13</v>
      </c>
      <c r="J52" s="156">
        <v>21540.04</v>
      </c>
      <c r="K52" s="157">
        <v>79166.31</v>
      </c>
      <c r="L52" s="169">
        <f t="shared" si="2"/>
        <v>58390.58</v>
      </c>
      <c r="M52" s="170">
        <f t="shared" si="3"/>
        <v>314749.44</v>
      </c>
      <c r="N52" s="156">
        <v>36501.35</v>
      </c>
      <c r="O52" s="157">
        <v>236463.9</v>
      </c>
      <c r="P52" s="156">
        <v>21559.4</v>
      </c>
      <c r="Q52" s="157">
        <v>79407.45</v>
      </c>
      <c r="R52" s="169">
        <f t="shared" si="4"/>
        <v>58060.75</v>
      </c>
      <c r="S52" s="170">
        <f t="shared" si="5"/>
        <v>315871.35</v>
      </c>
      <c r="T52" s="156">
        <v>36472.8</v>
      </c>
      <c r="U52" s="157">
        <v>236839.65</v>
      </c>
      <c r="V52" s="156">
        <v>21689.4</v>
      </c>
      <c r="W52" s="157">
        <v>79926.25</v>
      </c>
      <c r="X52" s="169">
        <f t="shared" si="6"/>
        <v>58162.200000000004</v>
      </c>
      <c r="Y52" s="170">
        <f t="shared" si="7"/>
        <v>316765.9</v>
      </c>
    </row>
    <row r="53" spans="1:25" ht="12.75" thickBot="1" thickTop="1">
      <c r="A53" s="2" t="s">
        <v>46</v>
      </c>
      <c r="B53" s="17">
        <v>55587.05</v>
      </c>
      <c r="C53" s="18">
        <v>312521.5</v>
      </c>
      <c r="D53" s="17">
        <v>18102</v>
      </c>
      <c r="E53" s="18">
        <v>86192.33</v>
      </c>
      <c r="F53" s="115">
        <f t="shared" si="0"/>
        <v>73689.05</v>
      </c>
      <c r="G53" s="163">
        <f t="shared" si="1"/>
        <v>398713.83</v>
      </c>
      <c r="H53" s="156">
        <v>54529.86</v>
      </c>
      <c r="I53" s="157">
        <v>309184.13</v>
      </c>
      <c r="J53" s="156">
        <v>17762.13</v>
      </c>
      <c r="K53" s="157">
        <v>85315.68</v>
      </c>
      <c r="L53" s="169">
        <f t="shared" si="2"/>
        <v>72291.99</v>
      </c>
      <c r="M53" s="170">
        <f t="shared" si="3"/>
        <v>394499.81</v>
      </c>
      <c r="N53" s="156">
        <v>54983.5</v>
      </c>
      <c r="O53" s="157">
        <v>322263.4</v>
      </c>
      <c r="P53" s="156">
        <v>17787.75</v>
      </c>
      <c r="Q53" s="157">
        <v>86109.6</v>
      </c>
      <c r="R53" s="169">
        <f t="shared" si="4"/>
        <v>72771.25</v>
      </c>
      <c r="S53" s="170">
        <f t="shared" si="5"/>
        <v>408373</v>
      </c>
      <c r="T53" s="156">
        <v>57490.35</v>
      </c>
      <c r="U53" s="157">
        <v>345587.75</v>
      </c>
      <c r="V53" s="156">
        <v>18348.3</v>
      </c>
      <c r="W53" s="157">
        <v>88024.9</v>
      </c>
      <c r="X53" s="169">
        <f t="shared" si="6"/>
        <v>75838.65</v>
      </c>
      <c r="Y53" s="170">
        <f t="shared" si="7"/>
        <v>433612.65</v>
      </c>
    </row>
    <row r="54" spans="1:25" ht="12.75" thickBot="1" thickTop="1">
      <c r="A54" s="2" t="s">
        <v>47</v>
      </c>
      <c r="B54" s="17">
        <v>414461.5</v>
      </c>
      <c r="C54" s="18">
        <v>2580345.72</v>
      </c>
      <c r="D54" s="17">
        <v>85920.33</v>
      </c>
      <c r="E54" s="18">
        <v>389412.49</v>
      </c>
      <c r="F54" s="115">
        <f t="shared" si="0"/>
        <v>500381.83</v>
      </c>
      <c r="G54" s="163">
        <f t="shared" si="1"/>
        <v>2969758.21</v>
      </c>
      <c r="H54" s="156">
        <v>409273.63</v>
      </c>
      <c r="I54" s="157">
        <v>2556630.86</v>
      </c>
      <c r="J54" s="156">
        <v>85449.4</v>
      </c>
      <c r="K54" s="157">
        <v>388482.31</v>
      </c>
      <c r="L54" s="169">
        <f t="shared" si="2"/>
        <v>494723.03</v>
      </c>
      <c r="M54" s="170">
        <f t="shared" si="3"/>
        <v>2945113.17</v>
      </c>
      <c r="N54" s="156">
        <v>406783.05</v>
      </c>
      <c r="O54" s="157">
        <v>2568197.05</v>
      </c>
      <c r="P54" s="156">
        <v>85528.25</v>
      </c>
      <c r="Q54" s="157">
        <v>390950.2</v>
      </c>
      <c r="R54" s="169">
        <f t="shared" si="4"/>
        <v>492311.3</v>
      </c>
      <c r="S54" s="170">
        <f t="shared" si="5"/>
        <v>2959147.25</v>
      </c>
      <c r="T54" s="156">
        <v>407174.35</v>
      </c>
      <c r="U54" s="157">
        <v>2582451.05</v>
      </c>
      <c r="V54" s="156">
        <v>85711.4</v>
      </c>
      <c r="W54" s="157">
        <v>393463.9</v>
      </c>
      <c r="X54" s="169">
        <f t="shared" si="6"/>
        <v>492885.75</v>
      </c>
      <c r="Y54" s="170">
        <f t="shared" si="7"/>
        <v>2975914.9499999997</v>
      </c>
    </row>
    <row r="55" spans="1:25" ht="12.75" thickBot="1" thickTop="1">
      <c r="A55" s="1" t="s">
        <v>48</v>
      </c>
      <c r="B55" s="15">
        <v>4830.5</v>
      </c>
      <c r="C55" s="16">
        <v>35758.66</v>
      </c>
      <c r="D55" s="15">
        <v>3252.83</v>
      </c>
      <c r="E55" s="16">
        <v>14296.16</v>
      </c>
      <c r="F55" s="13">
        <f t="shared" si="0"/>
        <v>8083.33</v>
      </c>
      <c r="G55" s="149">
        <f t="shared" si="1"/>
        <v>50054.82000000001</v>
      </c>
      <c r="H55" s="154">
        <v>4749.09</v>
      </c>
      <c r="I55" s="155">
        <v>35048.04</v>
      </c>
      <c r="J55" s="154">
        <v>3235.86</v>
      </c>
      <c r="K55" s="155">
        <v>14215.59</v>
      </c>
      <c r="L55" s="152">
        <f t="shared" si="2"/>
        <v>7984.950000000001</v>
      </c>
      <c r="M55" s="153">
        <f t="shared" si="3"/>
        <v>49263.630000000005</v>
      </c>
      <c r="N55" s="154">
        <v>4726.1</v>
      </c>
      <c r="O55" s="155">
        <v>35105.5</v>
      </c>
      <c r="P55" s="154">
        <v>3238.1</v>
      </c>
      <c r="Q55" s="155">
        <v>14240.85</v>
      </c>
      <c r="R55" s="152">
        <f t="shared" si="4"/>
        <v>7964.200000000001</v>
      </c>
      <c r="S55" s="153">
        <f t="shared" si="5"/>
        <v>49346.35</v>
      </c>
      <c r="T55" s="154">
        <v>4768.25</v>
      </c>
      <c r="U55" s="155">
        <v>35009.25</v>
      </c>
      <c r="V55" s="154">
        <v>3238</v>
      </c>
      <c r="W55" s="155">
        <v>14304.45</v>
      </c>
      <c r="X55" s="152">
        <f t="shared" si="6"/>
        <v>8006.25</v>
      </c>
      <c r="Y55" s="153">
        <f t="shared" si="7"/>
        <v>49313.7</v>
      </c>
    </row>
    <row r="56" spans="1:25" ht="12.75" thickBot="1" thickTop="1">
      <c r="A56" s="1" t="s">
        <v>49</v>
      </c>
      <c r="B56" s="15">
        <v>14781</v>
      </c>
      <c r="C56" s="16">
        <v>113924.05</v>
      </c>
      <c r="D56" s="15">
        <v>6070.11</v>
      </c>
      <c r="E56" s="16">
        <v>28079.16</v>
      </c>
      <c r="F56" s="13">
        <f t="shared" si="0"/>
        <v>20851.11</v>
      </c>
      <c r="G56" s="149">
        <f t="shared" si="1"/>
        <v>142003.21</v>
      </c>
      <c r="H56" s="154">
        <v>14615.86</v>
      </c>
      <c r="I56" s="155">
        <v>112633.18</v>
      </c>
      <c r="J56" s="154">
        <v>6025.95</v>
      </c>
      <c r="K56" s="155">
        <v>27935.04</v>
      </c>
      <c r="L56" s="152">
        <f t="shared" si="2"/>
        <v>20641.81</v>
      </c>
      <c r="M56" s="153">
        <f t="shared" si="3"/>
        <v>140568.22</v>
      </c>
      <c r="N56" s="154">
        <v>14544.45</v>
      </c>
      <c r="O56" s="155">
        <v>113293.85</v>
      </c>
      <c r="P56" s="154">
        <v>6017.85</v>
      </c>
      <c r="Q56" s="155">
        <v>27957.5</v>
      </c>
      <c r="R56" s="152">
        <f t="shared" si="4"/>
        <v>20562.300000000003</v>
      </c>
      <c r="S56" s="153">
        <f t="shared" si="5"/>
        <v>141251.35</v>
      </c>
      <c r="T56" s="154">
        <v>14567.5</v>
      </c>
      <c r="U56" s="155">
        <v>113788.25</v>
      </c>
      <c r="V56" s="154">
        <v>6015.1</v>
      </c>
      <c r="W56" s="155">
        <v>28003.35</v>
      </c>
      <c r="X56" s="152">
        <f t="shared" si="6"/>
        <v>20582.6</v>
      </c>
      <c r="Y56" s="153">
        <f t="shared" si="7"/>
        <v>141791.6</v>
      </c>
    </row>
    <row r="57" spans="1:25" ht="12.75" thickBot="1" thickTop="1">
      <c r="A57" s="1" t="s">
        <v>50</v>
      </c>
      <c r="B57" s="15">
        <v>18993.33</v>
      </c>
      <c r="C57" s="16">
        <v>112637.72</v>
      </c>
      <c r="D57" s="15">
        <v>8400.83</v>
      </c>
      <c r="E57" s="16">
        <v>37811.77</v>
      </c>
      <c r="F57" s="13">
        <f t="shared" si="0"/>
        <v>27394.160000000003</v>
      </c>
      <c r="G57" s="149">
        <f t="shared" si="1"/>
        <v>150449.49</v>
      </c>
      <c r="H57" s="154">
        <v>18641.77</v>
      </c>
      <c r="I57" s="155">
        <v>110907.54</v>
      </c>
      <c r="J57" s="154">
        <v>8363.22</v>
      </c>
      <c r="K57" s="155">
        <v>37602.22</v>
      </c>
      <c r="L57" s="152">
        <f t="shared" si="2"/>
        <v>27004.989999999998</v>
      </c>
      <c r="M57" s="153">
        <f t="shared" si="3"/>
        <v>148509.76</v>
      </c>
      <c r="N57" s="154">
        <v>18504.85</v>
      </c>
      <c r="O57" s="155">
        <v>111334.5</v>
      </c>
      <c r="P57" s="154">
        <v>8387.2</v>
      </c>
      <c r="Q57" s="155">
        <v>37645.6</v>
      </c>
      <c r="R57" s="152">
        <f t="shared" si="4"/>
        <v>26892.05</v>
      </c>
      <c r="S57" s="153">
        <f t="shared" si="5"/>
        <v>148980.1</v>
      </c>
      <c r="T57" s="154">
        <v>18498.25</v>
      </c>
      <c r="U57" s="155">
        <v>112008.6</v>
      </c>
      <c r="V57" s="154">
        <v>8399.75</v>
      </c>
      <c r="W57" s="155">
        <v>37725.55</v>
      </c>
      <c r="X57" s="152">
        <f t="shared" si="6"/>
        <v>26898</v>
      </c>
      <c r="Y57" s="153">
        <f t="shared" si="7"/>
        <v>149734.15000000002</v>
      </c>
    </row>
    <row r="58" spans="1:25" ht="12.75" thickBot="1" thickTop="1">
      <c r="A58" s="1" t="s">
        <v>51</v>
      </c>
      <c r="B58" s="15">
        <v>6182.22</v>
      </c>
      <c r="C58" s="16">
        <v>48542.22</v>
      </c>
      <c r="D58" s="15">
        <v>2914.11</v>
      </c>
      <c r="E58" s="16">
        <v>13645.77</v>
      </c>
      <c r="F58" s="13">
        <f t="shared" si="0"/>
        <v>9096.33</v>
      </c>
      <c r="G58" s="149">
        <f t="shared" si="1"/>
        <v>62187.990000000005</v>
      </c>
      <c r="H58" s="154">
        <v>6099.68</v>
      </c>
      <c r="I58" s="155">
        <v>47775.45</v>
      </c>
      <c r="J58" s="154">
        <v>2895.31</v>
      </c>
      <c r="K58" s="155">
        <v>13575.31</v>
      </c>
      <c r="L58" s="152">
        <f t="shared" si="2"/>
        <v>8994.99</v>
      </c>
      <c r="M58" s="153">
        <f t="shared" si="3"/>
        <v>61350.759999999995</v>
      </c>
      <c r="N58" s="154">
        <v>6069.55</v>
      </c>
      <c r="O58" s="155">
        <v>47935.55</v>
      </c>
      <c r="P58" s="154">
        <v>2883.65</v>
      </c>
      <c r="Q58" s="155">
        <v>13572.4</v>
      </c>
      <c r="R58" s="152">
        <f t="shared" si="4"/>
        <v>8953.2</v>
      </c>
      <c r="S58" s="153">
        <f t="shared" si="5"/>
        <v>61507.950000000004</v>
      </c>
      <c r="T58" s="154">
        <v>6070.1</v>
      </c>
      <c r="U58" s="155">
        <v>48167.6</v>
      </c>
      <c r="V58" s="154">
        <v>2882.65</v>
      </c>
      <c r="W58" s="155">
        <v>13572.55</v>
      </c>
      <c r="X58" s="152">
        <f t="shared" si="6"/>
        <v>8952.75</v>
      </c>
      <c r="Y58" s="153">
        <f t="shared" si="7"/>
        <v>61740.149999999994</v>
      </c>
    </row>
    <row r="59" spans="1:25" ht="12.75" thickBot="1" thickTop="1">
      <c r="A59" s="1" t="s">
        <v>52</v>
      </c>
      <c r="B59" s="15">
        <v>13438.44</v>
      </c>
      <c r="C59" s="16">
        <v>85508.61</v>
      </c>
      <c r="D59" s="15">
        <v>6496</v>
      </c>
      <c r="E59" s="16">
        <v>26937.38</v>
      </c>
      <c r="F59" s="13">
        <f t="shared" si="0"/>
        <v>19934.440000000002</v>
      </c>
      <c r="G59" s="149">
        <f t="shared" si="1"/>
        <v>112445.99</v>
      </c>
      <c r="H59" s="154">
        <v>13220.81</v>
      </c>
      <c r="I59" s="155">
        <v>84294.81</v>
      </c>
      <c r="J59" s="154">
        <v>6448</v>
      </c>
      <c r="K59" s="155">
        <v>26819.04</v>
      </c>
      <c r="L59" s="152">
        <f t="shared" si="2"/>
        <v>19668.809999999998</v>
      </c>
      <c r="M59" s="153">
        <f t="shared" si="3"/>
        <v>111113.85</v>
      </c>
      <c r="N59" s="154">
        <v>13137.05</v>
      </c>
      <c r="O59" s="155">
        <v>84699.8</v>
      </c>
      <c r="P59" s="154">
        <v>6438.5</v>
      </c>
      <c r="Q59" s="155">
        <v>26865.65</v>
      </c>
      <c r="R59" s="152">
        <f t="shared" si="4"/>
        <v>19575.55</v>
      </c>
      <c r="S59" s="153">
        <f t="shared" si="5"/>
        <v>111565.45000000001</v>
      </c>
      <c r="T59" s="154">
        <v>13133.1</v>
      </c>
      <c r="U59" s="155">
        <v>84963.75</v>
      </c>
      <c r="V59" s="154">
        <v>6412.85</v>
      </c>
      <c r="W59" s="155">
        <v>26869.6</v>
      </c>
      <c r="X59" s="152">
        <f t="shared" si="6"/>
        <v>19545.95</v>
      </c>
      <c r="Y59" s="153">
        <f t="shared" si="7"/>
        <v>111833.35</v>
      </c>
    </row>
    <row r="60" spans="1:25" ht="12.75" thickBot="1" thickTop="1">
      <c r="A60" s="1" t="s">
        <v>53</v>
      </c>
      <c r="B60" s="15">
        <v>5976.55</v>
      </c>
      <c r="C60" s="16">
        <v>42226.11</v>
      </c>
      <c r="D60" s="15">
        <v>2906.72</v>
      </c>
      <c r="E60" s="16">
        <v>14575.61</v>
      </c>
      <c r="F60" s="13">
        <f t="shared" si="0"/>
        <v>8883.27</v>
      </c>
      <c r="G60" s="149">
        <f t="shared" si="1"/>
        <v>56801.72</v>
      </c>
      <c r="H60" s="154">
        <v>5912.77</v>
      </c>
      <c r="I60" s="155">
        <v>41705</v>
      </c>
      <c r="J60" s="154">
        <v>2896.31</v>
      </c>
      <c r="K60" s="155">
        <v>14513.04</v>
      </c>
      <c r="L60" s="152">
        <f t="shared" si="2"/>
        <v>8809.08</v>
      </c>
      <c r="M60" s="153">
        <f t="shared" si="3"/>
        <v>56218.04</v>
      </c>
      <c r="N60" s="154">
        <v>5871.7</v>
      </c>
      <c r="O60" s="155">
        <v>41675.25</v>
      </c>
      <c r="P60" s="154">
        <v>2886.05</v>
      </c>
      <c r="Q60" s="155">
        <v>14512.45</v>
      </c>
      <c r="R60" s="152">
        <f t="shared" si="4"/>
        <v>8757.75</v>
      </c>
      <c r="S60" s="153">
        <f t="shared" si="5"/>
        <v>56187.7</v>
      </c>
      <c r="T60" s="154">
        <v>5870.35</v>
      </c>
      <c r="U60" s="155">
        <v>41922.85</v>
      </c>
      <c r="V60" s="154">
        <v>2894.75</v>
      </c>
      <c r="W60" s="155">
        <v>14591.25</v>
      </c>
      <c r="X60" s="152">
        <f t="shared" si="6"/>
        <v>8765.1</v>
      </c>
      <c r="Y60" s="153">
        <f t="shared" si="7"/>
        <v>56514.1</v>
      </c>
    </row>
    <row r="61" spans="1:25" ht="12.75" thickBot="1" thickTop="1">
      <c r="A61" s="1" t="s">
        <v>54</v>
      </c>
      <c r="B61" s="15">
        <v>3138.11</v>
      </c>
      <c r="C61" s="16">
        <v>28727</v>
      </c>
      <c r="D61" s="15">
        <v>1423.22</v>
      </c>
      <c r="E61" s="16">
        <v>7974.22</v>
      </c>
      <c r="F61" s="13">
        <f t="shared" si="0"/>
        <v>4561.33</v>
      </c>
      <c r="G61" s="149">
        <f t="shared" si="1"/>
        <v>36701.22</v>
      </c>
      <c r="H61" s="154">
        <v>3123.95</v>
      </c>
      <c r="I61" s="155">
        <v>28501.27</v>
      </c>
      <c r="J61" s="154">
        <v>1400.45</v>
      </c>
      <c r="K61" s="155">
        <v>7875.5</v>
      </c>
      <c r="L61" s="152">
        <f t="shared" si="2"/>
        <v>4524.4</v>
      </c>
      <c r="M61" s="153">
        <f t="shared" si="3"/>
        <v>36376.770000000004</v>
      </c>
      <c r="N61" s="154">
        <v>3137.55</v>
      </c>
      <c r="O61" s="155">
        <v>28743.1</v>
      </c>
      <c r="P61" s="154">
        <v>1391.3</v>
      </c>
      <c r="Q61" s="155">
        <v>7868.75</v>
      </c>
      <c r="R61" s="152">
        <f t="shared" si="4"/>
        <v>4528.85</v>
      </c>
      <c r="S61" s="153">
        <f t="shared" si="5"/>
        <v>36611.85</v>
      </c>
      <c r="T61" s="154">
        <v>3126</v>
      </c>
      <c r="U61" s="155">
        <v>28908.2</v>
      </c>
      <c r="V61" s="154">
        <v>1379.6</v>
      </c>
      <c r="W61" s="155">
        <v>7902.85</v>
      </c>
      <c r="X61" s="152">
        <f t="shared" si="6"/>
        <v>4505.6</v>
      </c>
      <c r="Y61" s="153">
        <f t="shared" si="7"/>
        <v>36811.05</v>
      </c>
    </row>
    <row r="62" spans="1:25" ht="12.75" thickBot="1" thickTop="1">
      <c r="A62" s="1" t="s">
        <v>55</v>
      </c>
      <c r="B62" s="15">
        <v>24089.38</v>
      </c>
      <c r="C62" s="16">
        <v>167225.61</v>
      </c>
      <c r="D62" s="15">
        <v>9052.33</v>
      </c>
      <c r="E62" s="16">
        <v>36473.38</v>
      </c>
      <c r="F62" s="13">
        <f t="shared" si="0"/>
        <v>33141.71</v>
      </c>
      <c r="G62" s="149">
        <f t="shared" si="1"/>
        <v>203698.99</v>
      </c>
      <c r="H62" s="154">
        <v>23683.18</v>
      </c>
      <c r="I62" s="155">
        <v>165081.9</v>
      </c>
      <c r="J62" s="154">
        <v>9023.04</v>
      </c>
      <c r="K62" s="155">
        <v>36353.4</v>
      </c>
      <c r="L62" s="152">
        <f t="shared" si="2"/>
        <v>32706.22</v>
      </c>
      <c r="M62" s="153">
        <f t="shared" si="3"/>
        <v>201435.3</v>
      </c>
      <c r="N62" s="154">
        <v>23473.05</v>
      </c>
      <c r="O62" s="155">
        <v>165636.35</v>
      </c>
      <c r="P62" s="154">
        <v>9041.3</v>
      </c>
      <c r="Q62" s="155">
        <v>36413.05</v>
      </c>
      <c r="R62" s="152">
        <f t="shared" si="4"/>
        <v>32514.35</v>
      </c>
      <c r="S62" s="153">
        <f t="shared" si="5"/>
        <v>202049.40000000002</v>
      </c>
      <c r="T62" s="154">
        <v>23462.15</v>
      </c>
      <c r="U62" s="155">
        <v>166416.15</v>
      </c>
      <c r="V62" s="154">
        <v>9022.8</v>
      </c>
      <c r="W62" s="155">
        <v>36467.25</v>
      </c>
      <c r="X62" s="152">
        <f t="shared" si="6"/>
        <v>32484.95</v>
      </c>
      <c r="Y62" s="153">
        <f t="shared" si="7"/>
        <v>202883.4</v>
      </c>
    </row>
    <row r="63" spans="1:25" ht="12.75" thickBot="1" thickTop="1">
      <c r="A63" s="1" t="s">
        <v>56</v>
      </c>
      <c r="B63" s="15">
        <v>5705.61</v>
      </c>
      <c r="C63" s="16">
        <v>37418.72</v>
      </c>
      <c r="D63" s="15">
        <v>3775.5</v>
      </c>
      <c r="E63" s="16">
        <v>17568.27</v>
      </c>
      <c r="F63" s="13">
        <f t="shared" si="0"/>
        <v>9481.11</v>
      </c>
      <c r="G63" s="149">
        <f t="shared" si="1"/>
        <v>54986.990000000005</v>
      </c>
      <c r="H63" s="154">
        <v>5629.95</v>
      </c>
      <c r="I63" s="155">
        <v>36608.09</v>
      </c>
      <c r="J63" s="154">
        <v>3774.31</v>
      </c>
      <c r="K63" s="155">
        <v>17473.04</v>
      </c>
      <c r="L63" s="152">
        <f t="shared" si="2"/>
        <v>9404.26</v>
      </c>
      <c r="M63" s="153">
        <f t="shared" si="3"/>
        <v>54081.13</v>
      </c>
      <c r="N63" s="154">
        <v>5623.6</v>
      </c>
      <c r="O63" s="155">
        <v>36711.35</v>
      </c>
      <c r="P63" s="154">
        <v>3772.35</v>
      </c>
      <c r="Q63" s="155">
        <v>17490.05</v>
      </c>
      <c r="R63" s="152">
        <f t="shared" si="4"/>
        <v>9395.95</v>
      </c>
      <c r="S63" s="153">
        <f t="shared" si="5"/>
        <v>54201.399999999994</v>
      </c>
      <c r="T63" s="154">
        <v>5622</v>
      </c>
      <c r="U63" s="155">
        <v>36937.4</v>
      </c>
      <c r="V63" s="154">
        <v>3756.4</v>
      </c>
      <c r="W63" s="155">
        <v>17484.9</v>
      </c>
      <c r="X63" s="152">
        <f t="shared" si="6"/>
        <v>9378.4</v>
      </c>
      <c r="Y63" s="153">
        <f t="shared" si="7"/>
        <v>54422.3</v>
      </c>
    </row>
    <row r="64" spans="1:25" ht="12.75" thickBot="1" thickTop="1">
      <c r="A64" s="2" t="s">
        <v>57</v>
      </c>
      <c r="B64" s="17">
        <v>97135.16</v>
      </c>
      <c r="C64" s="18">
        <v>671968.72</v>
      </c>
      <c r="D64" s="17">
        <v>44291.66</v>
      </c>
      <c r="E64" s="18">
        <v>197361.77</v>
      </c>
      <c r="F64" s="115">
        <f t="shared" si="0"/>
        <v>141426.82</v>
      </c>
      <c r="G64" s="163">
        <f t="shared" si="1"/>
        <v>869330.49</v>
      </c>
      <c r="H64" s="156">
        <v>95677.09</v>
      </c>
      <c r="I64" s="157">
        <v>662555.31</v>
      </c>
      <c r="J64" s="156">
        <v>44062.5</v>
      </c>
      <c r="K64" s="157">
        <v>196362.22</v>
      </c>
      <c r="L64" s="169">
        <f t="shared" si="2"/>
        <v>139739.59</v>
      </c>
      <c r="M64" s="170">
        <f t="shared" si="3"/>
        <v>858917.53</v>
      </c>
      <c r="N64" s="156">
        <v>95087.9</v>
      </c>
      <c r="O64" s="157">
        <v>665135.25</v>
      </c>
      <c r="P64" s="156">
        <v>44056.3</v>
      </c>
      <c r="Q64" s="157">
        <v>196566.3</v>
      </c>
      <c r="R64" s="169">
        <f t="shared" si="4"/>
        <v>139144.2</v>
      </c>
      <c r="S64" s="170">
        <f t="shared" si="5"/>
        <v>861701.55</v>
      </c>
      <c r="T64" s="156">
        <v>95117.7</v>
      </c>
      <c r="U64" s="157">
        <v>668122.05</v>
      </c>
      <c r="V64" s="156">
        <v>44001.9</v>
      </c>
      <c r="W64" s="157">
        <v>196921.75</v>
      </c>
      <c r="X64" s="169">
        <f t="shared" si="6"/>
        <v>139119.6</v>
      </c>
      <c r="Y64" s="170">
        <f t="shared" si="7"/>
        <v>865043.8</v>
      </c>
    </row>
    <row r="65" spans="1:25" ht="12.75" thickBot="1" thickTop="1">
      <c r="A65" s="2" t="s">
        <v>58</v>
      </c>
      <c r="B65" s="17">
        <v>2988.5</v>
      </c>
      <c r="C65" s="18">
        <v>17080.27</v>
      </c>
      <c r="D65" s="17">
        <v>1716.77</v>
      </c>
      <c r="E65" s="18">
        <v>3538.38</v>
      </c>
      <c r="F65" s="115">
        <f t="shared" si="0"/>
        <v>4705.27</v>
      </c>
      <c r="G65" s="163">
        <f t="shared" si="1"/>
        <v>20618.65</v>
      </c>
      <c r="H65" s="156">
        <v>2924.5</v>
      </c>
      <c r="I65" s="157">
        <v>16822.54</v>
      </c>
      <c r="J65" s="156">
        <v>1714.27</v>
      </c>
      <c r="K65" s="157">
        <v>3536.04</v>
      </c>
      <c r="L65" s="169">
        <f t="shared" si="2"/>
        <v>4638.77</v>
      </c>
      <c r="M65" s="170">
        <f t="shared" si="3"/>
        <v>20358.58</v>
      </c>
      <c r="N65" s="156">
        <v>2901.2</v>
      </c>
      <c r="O65" s="157">
        <v>16884.15</v>
      </c>
      <c r="P65" s="156">
        <v>1701.3</v>
      </c>
      <c r="Q65" s="157">
        <v>3518.3</v>
      </c>
      <c r="R65" s="169">
        <f t="shared" si="4"/>
        <v>4602.5</v>
      </c>
      <c r="S65" s="170">
        <f t="shared" si="5"/>
        <v>20402.45</v>
      </c>
      <c r="T65" s="156">
        <v>2873.55</v>
      </c>
      <c r="U65" s="157">
        <v>16906.05</v>
      </c>
      <c r="V65" s="156">
        <v>1703.45</v>
      </c>
      <c r="W65" s="157">
        <v>3521.3</v>
      </c>
      <c r="X65" s="169">
        <f t="shared" si="6"/>
        <v>4577</v>
      </c>
      <c r="Y65" s="170">
        <f t="shared" si="7"/>
        <v>20427.35</v>
      </c>
    </row>
    <row r="66" spans="1:25" ht="12.75" thickBot="1" thickTop="1">
      <c r="A66" s="2" t="s">
        <v>59</v>
      </c>
      <c r="B66" s="19">
        <v>2807.27</v>
      </c>
      <c r="C66" s="20">
        <v>17159</v>
      </c>
      <c r="D66" s="19">
        <v>2339.5</v>
      </c>
      <c r="E66" s="20">
        <v>4310.16</v>
      </c>
      <c r="F66" s="129">
        <f t="shared" si="0"/>
        <v>5146.77</v>
      </c>
      <c r="G66" s="164">
        <f t="shared" si="1"/>
        <v>21469.16</v>
      </c>
      <c r="H66" s="158">
        <v>2826.77</v>
      </c>
      <c r="I66" s="159">
        <v>16891.81</v>
      </c>
      <c r="J66" s="158">
        <v>2328.9</v>
      </c>
      <c r="K66" s="159">
        <v>4310.81</v>
      </c>
      <c r="L66" s="169">
        <f t="shared" si="2"/>
        <v>5155.67</v>
      </c>
      <c r="M66" s="170">
        <f t="shared" si="3"/>
        <v>21202.620000000003</v>
      </c>
      <c r="N66" s="158">
        <v>2801.35</v>
      </c>
      <c r="O66" s="159">
        <v>16908.3</v>
      </c>
      <c r="P66" s="158">
        <v>2318.9</v>
      </c>
      <c r="Q66" s="159">
        <v>4320.55</v>
      </c>
      <c r="R66" s="169">
        <f t="shared" si="4"/>
        <v>5120.25</v>
      </c>
      <c r="S66" s="170">
        <f t="shared" si="5"/>
        <v>21228.85</v>
      </c>
      <c r="T66" s="158">
        <v>2789.5</v>
      </c>
      <c r="U66" s="159">
        <v>17039.2</v>
      </c>
      <c r="V66" s="158">
        <v>2315.5</v>
      </c>
      <c r="W66" s="159">
        <v>4395.4</v>
      </c>
      <c r="X66" s="169">
        <f t="shared" si="6"/>
        <v>5105</v>
      </c>
      <c r="Y66" s="170">
        <f t="shared" si="7"/>
        <v>21434.6</v>
      </c>
    </row>
    <row r="67" spans="1:25" ht="14.25" thickBot="1" thickTop="1">
      <c r="A67" s="5" t="s">
        <v>80</v>
      </c>
      <c r="B67" s="139">
        <v>2413449.72</v>
      </c>
      <c r="C67" s="147">
        <v>13969394.89</v>
      </c>
      <c r="D67" s="147">
        <v>797134.22</v>
      </c>
      <c r="E67" s="147">
        <v>3204677.56</v>
      </c>
      <c r="F67" s="147">
        <f t="shared" si="0"/>
        <v>3210583.9400000004</v>
      </c>
      <c r="G67" s="148">
        <f t="shared" si="1"/>
        <v>17174072.45</v>
      </c>
      <c r="H67" s="139">
        <v>2376038.77</v>
      </c>
      <c r="I67" s="128">
        <v>13807621.64</v>
      </c>
      <c r="J67" s="139">
        <v>792437.5</v>
      </c>
      <c r="K67" s="128">
        <v>3193892.23</v>
      </c>
      <c r="L67" s="167">
        <f t="shared" si="2"/>
        <v>3168476.27</v>
      </c>
      <c r="M67" s="168">
        <f t="shared" si="3"/>
        <v>17001513.87</v>
      </c>
      <c r="N67" s="139">
        <v>2359980.9</v>
      </c>
      <c r="O67" s="128">
        <v>13895134.75</v>
      </c>
      <c r="P67" s="139">
        <v>793020.45</v>
      </c>
      <c r="Q67" s="128">
        <v>3209919.4</v>
      </c>
      <c r="R67" s="171">
        <f t="shared" si="4"/>
        <v>3153001.3499999996</v>
      </c>
      <c r="S67" s="172">
        <f>SUM(O67,Q67)</f>
        <v>17105054.15</v>
      </c>
      <c r="T67" s="139">
        <v>2367641.95</v>
      </c>
      <c r="U67" s="128">
        <v>14023548.95</v>
      </c>
      <c r="V67" s="139">
        <v>795917.6</v>
      </c>
      <c r="W67" s="128">
        <v>3230400</v>
      </c>
      <c r="X67" s="167">
        <f t="shared" si="6"/>
        <v>3163559.5500000003</v>
      </c>
      <c r="Y67" s="168">
        <f t="shared" si="7"/>
        <v>17253948.95</v>
      </c>
    </row>
    <row r="68" ht="12" thickTop="1"/>
    <row r="74" ht="12" thickBot="1"/>
    <row r="75" spans="2:21" ht="82.5" customHeight="1" thickBot="1" thickTop="1">
      <c r="B75" s="189" t="s">
        <v>148</v>
      </c>
      <c r="C75" s="189"/>
      <c r="D75" s="189"/>
      <c r="E75" s="189"/>
      <c r="F75" s="189"/>
      <c r="G75" s="189"/>
      <c r="H75" s="221" t="s">
        <v>149</v>
      </c>
      <c r="I75" s="222"/>
      <c r="J75" s="222"/>
      <c r="K75" s="222"/>
      <c r="L75" s="222"/>
      <c r="M75" s="222"/>
      <c r="N75" s="221" t="s">
        <v>150</v>
      </c>
      <c r="O75" s="222"/>
      <c r="P75" s="222"/>
      <c r="Q75" s="222"/>
      <c r="R75" s="222"/>
      <c r="S75" s="222"/>
      <c r="T75" s="213" t="s">
        <v>147</v>
      </c>
      <c r="U75" s="214"/>
    </row>
    <row r="76" spans="1:21" ht="15.75" thickBot="1" thickTop="1">
      <c r="A76" s="4"/>
      <c r="B76" s="190" t="s">
        <v>65</v>
      </c>
      <c r="C76" s="191"/>
      <c r="D76" s="187" t="s">
        <v>66</v>
      </c>
      <c r="E76" s="188"/>
      <c r="F76" s="187" t="s">
        <v>67</v>
      </c>
      <c r="G76" s="188"/>
      <c r="H76" s="190" t="s">
        <v>65</v>
      </c>
      <c r="I76" s="191"/>
      <c r="J76" s="187" t="s">
        <v>66</v>
      </c>
      <c r="K76" s="188"/>
      <c r="L76" s="187" t="s">
        <v>67</v>
      </c>
      <c r="M76" s="188"/>
      <c r="N76" s="190" t="s">
        <v>65</v>
      </c>
      <c r="O76" s="191"/>
      <c r="P76" s="187" t="s">
        <v>66</v>
      </c>
      <c r="Q76" s="188"/>
      <c r="R76" s="187" t="s">
        <v>67</v>
      </c>
      <c r="S76" s="188"/>
      <c r="T76" s="215" t="s">
        <v>67</v>
      </c>
      <c r="U76" s="216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14600.09</v>
      </c>
      <c r="C78" s="153">
        <v>131742.33</v>
      </c>
      <c r="D78" s="152">
        <v>4142.95</v>
      </c>
      <c r="E78" s="153">
        <v>20823.66</v>
      </c>
      <c r="F78" s="152">
        <f>SUM(B78,D78)</f>
        <v>18743.04</v>
      </c>
      <c r="G78" s="153">
        <f>SUM(C78,E78)</f>
        <v>152565.99</v>
      </c>
      <c r="H78" s="152">
        <v>14688.18</v>
      </c>
      <c r="I78" s="153">
        <v>132709.31</v>
      </c>
      <c r="J78" s="152">
        <v>4146.63</v>
      </c>
      <c r="K78" s="153">
        <v>20863.72</v>
      </c>
      <c r="L78" s="152">
        <f>SUM(H78,J78)</f>
        <v>18834.81</v>
      </c>
      <c r="M78" s="153">
        <f>SUM(I78,K78)</f>
        <v>153573.03</v>
      </c>
      <c r="N78" s="152">
        <v>14896.19</v>
      </c>
      <c r="O78" s="153">
        <v>132735.52</v>
      </c>
      <c r="P78" s="152">
        <v>4149.9</v>
      </c>
      <c r="Q78" s="153">
        <v>20910.33</v>
      </c>
      <c r="R78" s="152">
        <f>SUM(N78,P78)</f>
        <v>19046.09</v>
      </c>
      <c r="S78" s="153">
        <f>SUM(O78,Q78)</f>
        <v>153645.84999999998</v>
      </c>
      <c r="T78" s="165">
        <f>R78-F5</f>
        <v>149.15000000000146</v>
      </c>
      <c r="U78" s="161">
        <f>S78-G5</f>
        <v>1268.969999999972</v>
      </c>
    </row>
    <row r="79" spans="1:21" ht="12" thickBot="1">
      <c r="A79" s="1" t="s">
        <v>62</v>
      </c>
      <c r="B79" s="154">
        <v>31674.9</v>
      </c>
      <c r="C79" s="155">
        <v>237519.95</v>
      </c>
      <c r="D79" s="154">
        <v>11862.61</v>
      </c>
      <c r="E79" s="155">
        <v>66970.38</v>
      </c>
      <c r="F79" s="152">
        <f aca="true" t="shared" si="8" ref="F79:F140">SUM(B79,D79)</f>
        <v>43537.51</v>
      </c>
      <c r="G79" s="153">
        <f aca="true" t="shared" si="9" ref="G79:G140">SUM(C79,E79)</f>
        <v>304490.33</v>
      </c>
      <c r="H79" s="154">
        <v>31766.68</v>
      </c>
      <c r="I79" s="155">
        <v>238947.45</v>
      </c>
      <c r="J79" s="154">
        <v>11848.86</v>
      </c>
      <c r="K79" s="155">
        <v>67046.68</v>
      </c>
      <c r="L79" s="152">
        <f aca="true" t="shared" si="10" ref="L79:L140">SUM(H79,J79)</f>
        <v>43615.54</v>
      </c>
      <c r="M79" s="153">
        <f aca="true" t="shared" si="11" ref="M79:M140">SUM(I79,K79)</f>
        <v>305994.13</v>
      </c>
      <c r="N79" s="154">
        <v>32181.52</v>
      </c>
      <c r="O79" s="155">
        <v>239955.61</v>
      </c>
      <c r="P79" s="154">
        <v>11827.28</v>
      </c>
      <c r="Q79" s="155">
        <v>67136.19</v>
      </c>
      <c r="R79" s="152">
        <f aca="true" t="shared" si="12" ref="R79:R140">SUM(N79,P79)</f>
        <v>44008.8</v>
      </c>
      <c r="S79" s="153">
        <f aca="true" t="shared" si="13" ref="S79:S140">SUM(O79,Q79)</f>
        <v>307091.8</v>
      </c>
      <c r="T79" s="165">
        <f aca="true" t="shared" si="14" ref="T79:T140">R79-F6</f>
        <v>105.58000000000175</v>
      </c>
      <c r="U79" s="161">
        <f aca="true" t="shared" si="15" ref="U79:U140">S79-G6</f>
        <v>3838.359999999986</v>
      </c>
    </row>
    <row r="80" spans="1:21" ht="12" thickBot="1">
      <c r="A80" s="1" t="s">
        <v>63</v>
      </c>
      <c r="B80" s="154">
        <v>49481.33</v>
      </c>
      <c r="C80" s="155">
        <v>368057.23</v>
      </c>
      <c r="D80" s="154">
        <v>25845.09</v>
      </c>
      <c r="E80" s="155">
        <v>84584.52</v>
      </c>
      <c r="F80" s="152">
        <f t="shared" si="8"/>
        <v>75326.42</v>
      </c>
      <c r="G80" s="153">
        <f t="shared" si="9"/>
        <v>452641.75</v>
      </c>
      <c r="H80" s="154">
        <v>49763.09</v>
      </c>
      <c r="I80" s="155">
        <v>371193.49</v>
      </c>
      <c r="J80" s="154">
        <v>25809.54</v>
      </c>
      <c r="K80" s="155">
        <v>84703.72</v>
      </c>
      <c r="L80" s="152">
        <f t="shared" si="10"/>
        <v>75572.63</v>
      </c>
      <c r="M80" s="153">
        <f t="shared" si="11"/>
        <v>455897.20999999996</v>
      </c>
      <c r="N80" s="154">
        <v>50430.19</v>
      </c>
      <c r="O80" s="155">
        <v>370794.95</v>
      </c>
      <c r="P80" s="154">
        <v>25832.33</v>
      </c>
      <c r="Q80" s="155">
        <v>84890.71</v>
      </c>
      <c r="R80" s="152">
        <f t="shared" si="12"/>
        <v>76262.52</v>
      </c>
      <c r="S80" s="153">
        <f t="shared" si="13"/>
        <v>455685.66000000003</v>
      </c>
      <c r="T80" s="165">
        <f t="shared" si="14"/>
        <v>-115.69000000000233</v>
      </c>
      <c r="U80" s="161">
        <f t="shared" si="15"/>
        <v>2609.3300000000745</v>
      </c>
    </row>
    <row r="81" spans="1:21" ht="12" thickBot="1">
      <c r="A81" s="2" t="s">
        <v>1</v>
      </c>
      <c r="B81" s="156">
        <v>95756.33</v>
      </c>
      <c r="C81" s="157">
        <v>737319.52</v>
      </c>
      <c r="D81" s="156">
        <v>41850.66</v>
      </c>
      <c r="E81" s="157">
        <v>172378.57</v>
      </c>
      <c r="F81" s="169">
        <f t="shared" si="8"/>
        <v>137606.99</v>
      </c>
      <c r="G81" s="170">
        <f t="shared" si="9"/>
        <v>909698.0900000001</v>
      </c>
      <c r="H81" s="156">
        <v>96217.95</v>
      </c>
      <c r="I81" s="157">
        <v>742850.27</v>
      </c>
      <c r="J81" s="156">
        <v>41805.04</v>
      </c>
      <c r="K81" s="157">
        <v>172614.13</v>
      </c>
      <c r="L81" s="169">
        <f t="shared" si="10"/>
        <v>138022.99</v>
      </c>
      <c r="M81" s="170">
        <f t="shared" si="11"/>
        <v>915464.4</v>
      </c>
      <c r="N81" s="156">
        <v>97507.9</v>
      </c>
      <c r="O81" s="157">
        <v>743486.09</v>
      </c>
      <c r="P81" s="156">
        <v>41809.52</v>
      </c>
      <c r="Q81" s="157">
        <v>172937.23</v>
      </c>
      <c r="R81" s="169">
        <f t="shared" si="12"/>
        <v>139317.41999999998</v>
      </c>
      <c r="S81" s="170">
        <f t="shared" si="13"/>
        <v>916423.32</v>
      </c>
      <c r="T81" s="166">
        <f t="shared" si="14"/>
        <v>139.03999999997905</v>
      </c>
      <c r="U81" s="162">
        <f t="shared" si="15"/>
        <v>7716.6699999999255</v>
      </c>
    </row>
    <row r="82" spans="1:21" ht="12" thickBot="1">
      <c r="A82" s="1" t="s">
        <v>2</v>
      </c>
      <c r="B82" s="154">
        <v>358976.57</v>
      </c>
      <c r="C82" s="155">
        <v>2091654.76</v>
      </c>
      <c r="D82" s="154">
        <v>91247.57</v>
      </c>
      <c r="E82" s="155">
        <v>395824.66</v>
      </c>
      <c r="F82" s="152">
        <f t="shared" si="8"/>
        <v>450224.14</v>
      </c>
      <c r="G82" s="153">
        <f t="shared" si="9"/>
        <v>2487479.42</v>
      </c>
      <c r="H82" s="154">
        <v>360856.18</v>
      </c>
      <c r="I82" s="155">
        <v>2111269.27</v>
      </c>
      <c r="J82" s="154">
        <v>91325.68</v>
      </c>
      <c r="K82" s="155">
        <v>396690.22</v>
      </c>
      <c r="L82" s="152">
        <f t="shared" si="10"/>
        <v>452181.86</v>
      </c>
      <c r="M82" s="153">
        <f t="shared" si="11"/>
        <v>2507959.49</v>
      </c>
      <c r="N82" s="154">
        <v>365179.52</v>
      </c>
      <c r="O82" s="155">
        <v>2121064.38</v>
      </c>
      <c r="P82" s="154">
        <v>91370.61</v>
      </c>
      <c r="Q82" s="155">
        <v>397652.76</v>
      </c>
      <c r="R82" s="152">
        <f t="shared" si="12"/>
        <v>456550.13</v>
      </c>
      <c r="S82" s="153">
        <f t="shared" si="13"/>
        <v>2518717.1399999997</v>
      </c>
      <c r="T82" s="165">
        <f t="shared" si="14"/>
        <v>3101.3099999999977</v>
      </c>
      <c r="U82" s="161">
        <f t="shared" si="15"/>
        <v>58500.37999999989</v>
      </c>
    </row>
    <row r="83" spans="1:21" ht="12" thickBot="1">
      <c r="A83" s="1" t="s">
        <v>3</v>
      </c>
      <c r="B83" s="154">
        <v>42693.95</v>
      </c>
      <c r="C83" s="155">
        <v>245447.9</v>
      </c>
      <c r="D83" s="154">
        <v>14136.19</v>
      </c>
      <c r="E83" s="155">
        <v>62989.9</v>
      </c>
      <c r="F83" s="152">
        <f t="shared" si="8"/>
        <v>56830.14</v>
      </c>
      <c r="G83" s="153">
        <f t="shared" si="9"/>
        <v>308437.8</v>
      </c>
      <c r="H83" s="154">
        <v>43790.4</v>
      </c>
      <c r="I83" s="155">
        <v>252573.5</v>
      </c>
      <c r="J83" s="154">
        <v>14239.13</v>
      </c>
      <c r="K83" s="155">
        <v>63541.9</v>
      </c>
      <c r="L83" s="152">
        <f t="shared" si="10"/>
        <v>58029.53</v>
      </c>
      <c r="M83" s="153">
        <f t="shared" si="11"/>
        <v>316115.4</v>
      </c>
      <c r="N83" s="154">
        <v>45615.57</v>
      </c>
      <c r="O83" s="155">
        <v>260517.9</v>
      </c>
      <c r="P83" s="154">
        <v>14347.04</v>
      </c>
      <c r="Q83" s="155">
        <v>63948.14</v>
      </c>
      <c r="R83" s="152">
        <f t="shared" si="12"/>
        <v>59962.61</v>
      </c>
      <c r="S83" s="153">
        <f t="shared" si="13"/>
        <v>324466.04</v>
      </c>
      <c r="T83" s="165">
        <f t="shared" si="14"/>
        <v>4631.4000000000015</v>
      </c>
      <c r="U83" s="161">
        <f t="shared" si="15"/>
        <v>31680.49999999994</v>
      </c>
    </row>
    <row r="84" spans="1:21" ht="12" thickBot="1">
      <c r="A84" s="1" t="s">
        <v>4</v>
      </c>
      <c r="B84" s="154">
        <v>23177.14</v>
      </c>
      <c r="C84" s="155">
        <v>132429.85</v>
      </c>
      <c r="D84" s="154">
        <v>7554.28</v>
      </c>
      <c r="E84" s="155">
        <v>39369.8</v>
      </c>
      <c r="F84" s="152">
        <f t="shared" si="8"/>
        <v>30731.42</v>
      </c>
      <c r="G84" s="153">
        <f t="shared" si="9"/>
        <v>171799.65000000002</v>
      </c>
      <c r="H84" s="154">
        <v>23814.09</v>
      </c>
      <c r="I84" s="155">
        <v>133673.68</v>
      </c>
      <c r="J84" s="154">
        <v>7543.63</v>
      </c>
      <c r="K84" s="155">
        <v>39370.5</v>
      </c>
      <c r="L84" s="152">
        <f t="shared" si="10"/>
        <v>31357.72</v>
      </c>
      <c r="M84" s="153">
        <f t="shared" si="11"/>
        <v>173044.18</v>
      </c>
      <c r="N84" s="154">
        <v>26207.04</v>
      </c>
      <c r="O84" s="155">
        <v>137371</v>
      </c>
      <c r="P84" s="154">
        <v>7545.76</v>
      </c>
      <c r="Q84" s="155">
        <v>39439.04</v>
      </c>
      <c r="R84" s="152">
        <f t="shared" si="12"/>
        <v>33752.8</v>
      </c>
      <c r="S84" s="153">
        <f t="shared" si="13"/>
        <v>176810.04</v>
      </c>
      <c r="T84" s="165">
        <f t="shared" si="14"/>
        <v>2231.8100000000013</v>
      </c>
      <c r="U84" s="161">
        <f t="shared" si="15"/>
        <v>3915.5500000000175</v>
      </c>
    </row>
    <row r="85" spans="1:21" ht="12" thickBot="1">
      <c r="A85" s="1" t="s">
        <v>5</v>
      </c>
      <c r="B85" s="154">
        <v>36283.76</v>
      </c>
      <c r="C85" s="155">
        <v>237941.33</v>
      </c>
      <c r="D85" s="154">
        <v>12987.85</v>
      </c>
      <c r="E85" s="155">
        <v>54303.19</v>
      </c>
      <c r="F85" s="152">
        <f t="shared" si="8"/>
        <v>49271.61</v>
      </c>
      <c r="G85" s="153">
        <f t="shared" si="9"/>
        <v>292244.52</v>
      </c>
      <c r="H85" s="154">
        <v>36934.68</v>
      </c>
      <c r="I85" s="155">
        <v>244159.4</v>
      </c>
      <c r="J85" s="154">
        <v>13028.13</v>
      </c>
      <c r="K85" s="155">
        <v>54603.18</v>
      </c>
      <c r="L85" s="152">
        <f t="shared" si="10"/>
        <v>49962.81</v>
      </c>
      <c r="M85" s="153">
        <f t="shared" si="11"/>
        <v>298762.58</v>
      </c>
      <c r="N85" s="154">
        <v>38430.09</v>
      </c>
      <c r="O85" s="155">
        <v>250386.14</v>
      </c>
      <c r="P85" s="154">
        <v>13024.61</v>
      </c>
      <c r="Q85" s="155">
        <v>54831.85</v>
      </c>
      <c r="R85" s="152">
        <f t="shared" si="12"/>
        <v>51454.7</v>
      </c>
      <c r="S85" s="153">
        <f t="shared" si="13"/>
        <v>305217.99</v>
      </c>
      <c r="T85" s="165">
        <f t="shared" si="14"/>
        <v>1711.199999999997</v>
      </c>
      <c r="U85" s="161">
        <f t="shared" si="15"/>
        <v>24230.559999999998</v>
      </c>
    </row>
    <row r="86" spans="1:21" ht="12" thickBot="1">
      <c r="A86" s="2" t="s">
        <v>6</v>
      </c>
      <c r="B86" s="156">
        <v>461131.42</v>
      </c>
      <c r="C86" s="157">
        <v>2707473.85</v>
      </c>
      <c r="D86" s="156">
        <v>125925.9</v>
      </c>
      <c r="E86" s="157">
        <v>552487.57</v>
      </c>
      <c r="F86" s="169">
        <f t="shared" si="8"/>
        <v>587057.32</v>
      </c>
      <c r="G86" s="170">
        <f t="shared" si="9"/>
        <v>3259961.42</v>
      </c>
      <c r="H86" s="156">
        <v>465395.36</v>
      </c>
      <c r="I86" s="157">
        <v>2741675.86</v>
      </c>
      <c r="J86" s="156">
        <v>126136.59</v>
      </c>
      <c r="K86" s="157">
        <v>554205.81</v>
      </c>
      <c r="L86" s="169">
        <f t="shared" si="10"/>
        <v>591531.95</v>
      </c>
      <c r="M86" s="170">
        <f t="shared" si="11"/>
        <v>3295881.67</v>
      </c>
      <c r="N86" s="156">
        <v>475432.23</v>
      </c>
      <c r="O86" s="157">
        <v>2769339.42</v>
      </c>
      <c r="P86" s="156">
        <v>126288.04</v>
      </c>
      <c r="Q86" s="157">
        <v>555871.8</v>
      </c>
      <c r="R86" s="169">
        <f t="shared" si="12"/>
        <v>601720.27</v>
      </c>
      <c r="S86" s="170">
        <f t="shared" si="13"/>
        <v>3325211.2199999997</v>
      </c>
      <c r="T86" s="166">
        <f t="shared" si="14"/>
        <v>11675.719999999972</v>
      </c>
      <c r="U86" s="162">
        <f t="shared" si="15"/>
        <v>118326.94999999972</v>
      </c>
    </row>
    <row r="87" spans="1:21" ht="12" thickBot="1">
      <c r="A87" s="1" t="s">
        <v>7</v>
      </c>
      <c r="B87" s="154">
        <v>53860.04</v>
      </c>
      <c r="C87" s="155">
        <v>318179.66</v>
      </c>
      <c r="D87" s="154">
        <v>20066.23</v>
      </c>
      <c r="E87" s="155">
        <v>86301.71</v>
      </c>
      <c r="F87" s="152">
        <f t="shared" si="8"/>
        <v>73926.27</v>
      </c>
      <c r="G87" s="153">
        <f t="shared" si="9"/>
        <v>404481.37</v>
      </c>
      <c r="H87" s="154">
        <v>54187.86</v>
      </c>
      <c r="I87" s="155">
        <v>320980.18</v>
      </c>
      <c r="J87" s="154">
        <v>20045.31</v>
      </c>
      <c r="K87" s="155">
        <v>86441.68</v>
      </c>
      <c r="L87" s="152">
        <f t="shared" si="10"/>
        <v>74233.17</v>
      </c>
      <c r="M87" s="153">
        <f t="shared" si="11"/>
        <v>407421.86</v>
      </c>
      <c r="N87" s="154">
        <v>54920.61</v>
      </c>
      <c r="O87" s="155">
        <v>322747.71</v>
      </c>
      <c r="P87" s="154">
        <v>20060.04</v>
      </c>
      <c r="Q87" s="155">
        <v>86603.47</v>
      </c>
      <c r="R87" s="152">
        <f t="shared" si="12"/>
        <v>74980.65</v>
      </c>
      <c r="S87" s="153">
        <f t="shared" si="13"/>
        <v>409351.18000000005</v>
      </c>
      <c r="T87" s="165">
        <f t="shared" si="14"/>
        <v>-240.73000000001048</v>
      </c>
      <c r="U87" s="161">
        <f t="shared" si="15"/>
        <v>6612.810000000056</v>
      </c>
    </row>
    <row r="88" spans="1:21" ht="12" thickBot="1">
      <c r="A88" s="1" t="s">
        <v>8</v>
      </c>
      <c r="B88" s="154">
        <v>14056.42</v>
      </c>
      <c r="C88" s="155">
        <v>78412.09</v>
      </c>
      <c r="D88" s="154">
        <v>6537.47</v>
      </c>
      <c r="E88" s="155">
        <v>35138.61</v>
      </c>
      <c r="F88" s="152">
        <f t="shared" si="8"/>
        <v>20593.89</v>
      </c>
      <c r="G88" s="153">
        <f t="shared" si="9"/>
        <v>113550.7</v>
      </c>
      <c r="H88" s="154">
        <v>14042.31</v>
      </c>
      <c r="I88" s="155">
        <v>79272.18</v>
      </c>
      <c r="J88" s="154">
        <v>6539.81</v>
      </c>
      <c r="K88" s="155">
        <v>35171.4</v>
      </c>
      <c r="L88" s="152">
        <f t="shared" si="10"/>
        <v>20582.12</v>
      </c>
      <c r="M88" s="153">
        <f t="shared" si="11"/>
        <v>114443.57999999999</v>
      </c>
      <c r="N88" s="154">
        <v>14112.95</v>
      </c>
      <c r="O88" s="155">
        <v>80281.61</v>
      </c>
      <c r="P88" s="154">
        <v>6553.95</v>
      </c>
      <c r="Q88" s="155">
        <v>35166.19</v>
      </c>
      <c r="R88" s="152">
        <f t="shared" si="12"/>
        <v>20666.9</v>
      </c>
      <c r="S88" s="153">
        <f t="shared" si="13"/>
        <v>115447.8</v>
      </c>
      <c r="T88" s="165">
        <f t="shared" si="14"/>
        <v>-277.1499999999978</v>
      </c>
      <c r="U88" s="161">
        <f t="shared" si="15"/>
        <v>2162.6399999999994</v>
      </c>
    </row>
    <row r="89" spans="1:21" ht="12" thickBot="1">
      <c r="A89" s="1" t="s">
        <v>9</v>
      </c>
      <c r="B89" s="154">
        <v>11990.61</v>
      </c>
      <c r="C89" s="155">
        <v>73117.04</v>
      </c>
      <c r="D89" s="154">
        <v>5857.76</v>
      </c>
      <c r="E89" s="155">
        <v>24926.14</v>
      </c>
      <c r="F89" s="152">
        <f t="shared" si="8"/>
        <v>17848.370000000003</v>
      </c>
      <c r="G89" s="153">
        <f t="shared" si="9"/>
        <v>98043.18</v>
      </c>
      <c r="H89" s="154">
        <v>12039.72</v>
      </c>
      <c r="I89" s="155">
        <v>73577.45</v>
      </c>
      <c r="J89" s="154">
        <v>5843.36</v>
      </c>
      <c r="K89" s="155">
        <v>24919.72</v>
      </c>
      <c r="L89" s="152">
        <f t="shared" si="10"/>
        <v>17883.079999999998</v>
      </c>
      <c r="M89" s="153">
        <f t="shared" si="11"/>
        <v>98497.17</v>
      </c>
      <c r="N89" s="154">
        <v>12148.23</v>
      </c>
      <c r="O89" s="155">
        <v>74373.76</v>
      </c>
      <c r="P89" s="154">
        <v>5846.85</v>
      </c>
      <c r="Q89" s="155">
        <v>24970.19</v>
      </c>
      <c r="R89" s="152">
        <f t="shared" si="12"/>
        <v>17995.08</v>
      </c>
      <c r="S89" s="153">
        <f t="shared" si="13"/>
        <v>99343.95</v>
      </c>
      <c r="T89" s="165">
        <f t="shared" si="14"/>
        <v>-224.29999999999927</v>
      </c>
      <c r="U89" s="161">
        <f t="shared" si="15"/>
        <v>935.5099999999948</v>
      </c>
    </row>
    <row r="90" spans="1:21" ht="12" thickBot="1">
      <c r="A90" s="1" t="s">
        <v>10</v>
      </c>
      <c r="B90" s="154">
        <v>44280.76</v>
      </c>
      <c r="C90" s="155">
        <v>252441.38</v>
      </c>
      <c r="D90" s="154">
        <v>18865.14</v>
      </c>
      <c r="E90" s="155">
        <v>66992.9</v>
      </c>
      <c r="F90" s="152">
        <f t="shared" si="8"/>
        <v>63145.9</v>
      </c>
      <c r="G90" s="153">
        <f t="shared" si="9"/>
        <v>319434.28</v>
      </c>
      <c r="H90" s="154">
        <v>44724.22</v>
      </c>
      <c r="I90" s="155">
        <v>256810.63</v>
      </c>
      <c r="J90" s="154">
        <v>18862.54</v>
      </c>
      <c r="K90" s="155">
        <v>67169</v>
      </c>
      <c r="L90" s="152">
        <f t="shared" si="10"/>
        <v>63586.76</v>
      </c>
      <c r="M90" s="153">
        <f t="shared" si="11"/>
        <v>323979.63</v>
      </c>
      <c r="N90" s="154">
        <v>45430.04</v>
      </c>
      <c r="O90" s="155">
        <v>260937.04</v>
      </c>
      <c r="P90" s="154">
        <v>18888.09</v>
      </c>
      <c r="Q90" s="155">
        <v>67537</v>
      </c>
      <c r="R90" s="152">
        <f t="shared" si="12"/>
        <v>64318.130000000005</v>
      </c>
      <c r="S90" s="153">
        <f t="shared" si="13"/>
        <v>328474.04000000004</v>
      </c>
      <c r="T90" s="165">
        <f t="shared" si="14"/>
        <v>249.3000000000029</v>
      </c>
      <c r="U90" s="161">
        <f t="shared" si="15"/>
        <v>11372.22000000003</v>
      </c>
    </row>
    <row r="91" spans="1:21" ht="12" thickBot="1">
      <c r="A91" s="2" t="s">
        <v>11</v>
      </c>
      <c r="B91" s="156">
        <v>124187.85</v>
      </c>
      <c r="C91" s="157">
        <v>722150.19</v>
      </c>
      <c r="D91" s="156">
        <v>51326.61</v>
      </c>
      <c r="E91" s="157">
        <v>213359.38</v>
      </c>
      <c r="F91" s="169">
        <f t="shared" si="8"/>
        <v>175514.46000000002</v>
      </c>
      <c r="G91" s="170">
        <f t="shared" si="9"/>
        <v>935509.57</v>
      </c>
      <c r="H91" s="156">
        <v>124994.13</v>
      </c>
      <c r="I91" s="157">
        <v>730640.45</v>
      </c>
      <c r="J91" s="156">
        <v>51291.04</v>
      </c>
      <c r="K91" s="157">
        <v>213701.81</v>
      </c>
      <c r="L91" s="169">
        <f t="shared" si="10"/>
        <v>176285.17</v>
      </c>
      <c r="M91" s="170">
        <f t="shared" si="11"/>
        <v>944342.26</v>
      </c>
      <c r="N91" s="156">
        <v>126611.85</v>
      </c>
      <c r="O91" s="157">
        <v>738340.14</v>
      </c>
      <c r="P91" s="156">
        <v>51348.95</v>
      </c>
      <c r="Q91" s="157">
        <v>214276.85</v>
      </c>
      <c r="R91" s="169">
        <f t="shared" si="12"/>
        <v>177960.8</v>
      </c>
      <c r="S91" s="170">
        <f t="shared" si="13"/>
        <v>952616.99</v>
      </c>
      <c r="T91" s="166">
        <f t="shared" si="14"/>
        <v>-492.8500000000058</v>
      </c>
      <c r="U91" s="162">
        <f t="shared" si="15"/>
        <v>21083.169999999925</v>
      </c>
    </row>
    <row r="92" spans="1:21" ht="12" thickBot="1">
      <c r="A92" s="1" t="s">
        <v>12</v>
      </c>
      <c r="B92" s="154">
        <v>50537.57</v>
      </c>
      <c r="C92" s="155">
        <v>171826.8</v>
      </c>
      <c r="D92" s="154">
        <v>12665.57</v>
      </c>
      <c r="E92" s="155">
        <v>57752.38</v>
      </c>
      <c r="F92" s="152">
        <f t="shared" si="8"/>
        <v>63203.14</v>
      </c>
      <c r="G92" s="153">
        <f t="shared" si="9"/>
        <v>229579.18</v>
      </c>
      <c r="H92" s="154">
        <v>48557.54</v>
      </c>
      <c r="I92" s="155">
        <v>172012.81</v>
      </c>
      <c r="J92" s="154">
        <v>12690.36</v>
      </c>
      <c r="K92" s="155">
        <v>57975.4</v>
      </c>
      <c r="L92" s="152">
        <f t="shared" si="10"/>
        <v>61247.9</v>
      </c>
      <c r="M92" s="153">
        <f t="shared" si="11"/>
        <v>229988.21</v>
      </c>
      <c r="N92" s="154">
        <v>43582.38</v>
      </c>
      <c r="O92" s="155">
        <v>168293.99</v>
      </c>
      <c r="P92" s="154">
        <v>12721.52</v>
      </c>
      <c r="Q92" s="155">
        <v>58168</v>
      </c>
      <c r="R92" s="152">
        <f t="shared" si="12"/>
        <v>56303.899999999994</v>
      </c>
      <c r="S92" s="153">
        <f t="shared" si="13"/>
        <v>226461.99</v>
      </c>
      <c r="T92" s="165">
        <f t="shared" si="14"/>
        <v>-8410.150000000009</v>
      </c>
      <c r="U92" s="161">
        <f t="shared" si="15"/>
        <v>-159</v>
      </c>
    </row>
    <row r="93" spans="1:21" ht="12" thickBot="1">
      <c r="A93" s="1" t="s">
        <v>13</v>
      </c>
      <c r="B93" s="154">
        <v>46109.33</v>
      </c>
      <c r="C93" s="155">
        <v>267593.57</v>
      </c>
      <c r="D93" s="154">
        <v>18902.28</v>
      </c>
      <c r="E93" s="155">
        <v>59335</v>
      </c>
      <c r="F93" s="152">
        <f t="shared" si="8"/>
        <v>65011.61</v>
      </c>
      <c r="G93" s="153">
        <f t="shared" si="9"/>
        <v>326928.57</v>
      </c>
      <c r="H93" s="154">
        <v>46603.5</v>
      </c>
      <c r="I93" s="155">
        <v>273968.72</v>
      </c>
      <c r="J93" s="154">
        <v>18973.27</v>
      </c>
      <c r="K93" s="155">
        <v>59790.18</v>
      </c>
      <c r="L93" s="152">
        <f t="shared" si="10"/>
        <v>65576.77</v>
      </c>
      <c r="M93" s="153">
        <f t="shared" si="11"/>
        <v>333758.89999999997</v>
      </c>
      <c r="N93" s="154">
        <v>47834.71</v>
      </c>
      <c r="O93" s="155">
        <v>278138.42</v>
      </c>
      <c r="P93" s="154">
        <v>19136.95</v>
      </c>
      <c r="Q93" s="155">
        <v>60323.33</v>
      </c>
      <c r="R93" s="152">
        <f t="shared" si="12"/>
        <v>66971.66</v>
      </c>
      <c r="S93" s="153">
        <f t="shared" si="13"/>
        <v>338461.75</v>
      </c>
      <c r="T93" s="165">
        <f t="shared" si="14"/>
        <v>1137.2200000000012</v>
      </c>
      <c r="U93" s="161">
        <f t="shared" si="15"/>
        <v>18349.97999999998</v>
      </c>
    </row>
    <row r="94" spans="1:21" ht="12" thickBot="1">
      <c r="A94" s="1" t="s">
        <v>14</v>
      </c>
      <c r="B94" s="154">
        <v>28685.76</v>
      </c>
      <c r="C94" s="155">
        <v>171766.85</v>
      </c>
      <c r="D94" s="154">
        <v>15362.95</v>
      </c>
      <c r="E94" s="155">
        <v>52091.66</v>
      </c>
      <c r="F94" s="152">
        <f t="shared" si="8"/>
        <v>44048.71</v>
      </c>
      <c r="G94" s="153">
        <f t="shared" si="9"/>
        <v>223858.51</v>
      </c>
      <c r="H94" s="154">
        <v>28877.18</v>
      </c>
      <c r="I94" s="155">
        <v>174302.68</v>
      </c>
      <c r="J94" s="154">
        <v>15405.18</v>
      </c>
      <c r="K94" s="155">
        <v>52435.36</v>
      </c>
      <c r="L94" s="152">
        <f t="shared" si="10"/>
        <v>44282.36</v>
      </c>
      <c r="M94" s="153">
        <f t="shared" si="11"/>
        <v>226738.03999999998</v>
      </c>
      <c r="N94" s="154">
        <v>29062.23</v>
      </c>
      <c r="O94" s="155">
        <v>173132.85</v>
      </c>
      <c r="P94" s="154">
        <v>15392.47</v>
      </c>
      <c r="Q94" s="155">
        <v>52545.04</v>
      </c>
      <c r="R94" s="152">
        <f t="shared" si="12"/>
        <v>44454.7</v>
      </c>
      <c r="S94" s="153">
        <f t="shared" si="13"/>
        <v>225677.89</v>
      </c>
      <c r="T94" s="165">
        <f t="shared" si="14"/>
        <v>-38.24000000000524</v>
      </c>
      <c r="U94" s="161">
        <f t="shared" si="15"/>
        <v>4660.010000000009</v>
      </c>
    </row>
    <row r="95" spans="1:21" ht="12" thickBot="1">
      <c r="A95" s="1" t="s">
        <v>15</v>
      </c>
      <c r="B95" s="154">
        <v>37961.71</v>
      </c>
      <c r="C95" s="155">
        <v>203963</v>
      </c>
      <c r="D95" s="154">
        <v>17456.04</v>
      </c>
      <c r="E95" s="155">
        <v>62873.19</v>
      </c>
      <c r="F95" s="152">
        <f t="shared" si="8"/>
        <v>55417.75</v>
      </c>
      <c r="G95" s="153">
        <f t="shared" si="9"/>
        <v>266836.19</v>
      </c>
      <c r="H95" s="154">
        <v>38038.45</v>
      </c>
      <c r="I95" s="155">
        <v>205171.63</v>
      </c>
      <c r="J95" s="154">
        <v>17478.63</v>
      </c>
      <c r="K95" s="155">
        <v>63154.36</v>
      </c>
      <c r="L95" s="152">
        <f t="shared" si="10"/>
        <v>55517.08</v>
      </c>
      <c r="M95" s="153">
        <f t="shared" si="11"/>
        <v>268325.99</v>
      </c>
      <c r="N95" s="154">
        <v>38292.66</v>
      </c>
      <c r="O95" s="155">
        <v>203998.57</v>
      </c>
      <c r="P95" s="154">
        <v>17477.47</v>
      </c>
      <c r="Q95" s="155">
        <v>63398.09</v>
      </c>
      <c r="R95" s="152">
        <f t="shared" si="12"/>
        <v>55770.130000000005</v>
      </c>
      <c r="S95" s="153">
        <f t="shared" si="13"/>
        <v>267396.66000000003</v>
      </c>
      <c r="T95" s="165">
        <f t="shared" si="14"/>
        <v>-1176.4700000000012</v>
      </c>
      <c r="U95" s="161">
        <f t="shared" si="15"/>
        <v>3583.060000000056</v>
      </c>
    </row>
    <row r="96" spans="1:21" ht="12" thickBot="1">
      <c r="A96" s="1" t="s">
        <v>16</v>
      </c>
      <c r="B96" s="154">
        <v>18719.61</v>
      </c>
      <c r="C96" s="155">
        <v>110400.99</v>
      </c>
      <c r="D96" s="154">
        <v>8395.57</v>
      </c>
      <c r="E96" s="155">
        <v>27300.23</v>
      </c>
      <c r="F96" s="152">
        <f t="shared" si="8"/>
        <v>27115.18</v>
      </c>
      <c r="G96" s="153">
        <f t="shared" si="9"/>
        <v>137701.22</v>
      </c>
      <c r="H96" s="154">
        <v>18932.68</v>
      </c>
      <c r="I96" s="155">
        <v>112200.04</v>
      </c>
      <c r="J96" s="154">
        <v>8395.09</v>
      </c>
      <c r="K96" s="155">
        <v>27447.54</v>
      </c>
      <c r="L96" s="152">
        <f t="shared" si="10"/>
        <v>27327.77</v>
      </c>
      <c r="M96" s="153">
        <f t="shared" si="11"/>
        <v>139647.58</v>
      </c>
      <c r="N96" s="154">
        <v>19407.85</v>
      </c>
      <c r="O96" s="155">
        <v>114005.38</v>
      </c>
      <c r="P96" s="154">
        <v>8446.09</v>
      </c>
      <c r="Q96" s="155">
        <v>27641.42</v>
      </c>
      <c r="R96" s="152">
        <f t="shared" si="12"/>
        <v>27853.94</v>
      </c>
      <c r="S96" s="153">
        <f t="shared" si="13"/>
        <v>141646.8</v>
      </c>
      <c r="T96" s="165">
        <f t="shared" si="14"/>
        <v>710.7299999999996</v>
      </c>
      <c r="U96" s="161">
        <f t="shared" si="15"/>
        <v>8622.699999999983</v>
      </c>
    </row>
    <row r="97" spans="1:21" ht="12" thickBot="1">
      <c r="A97" s="1" t="s">
        <v>17</v>
      </c>
      <c r="B97" s="154">
        <v>19663.85</v>
      </c>
      <c r="C97" s="155">
        <v>127621.33</v>
      </c>
      <c r="D97" s="154">
        <v>12266.19</v>
      </c>
      <c r="E97" s="155">
        <v>40598.57</v>
      </c>
      <c r="F97" s="152">
        <f t="shared" si="8"/>
        <v>31930.04</v>
      </c>
      <c r="G97" s="153">
        <f t="shared" si="9"/>
        <v>168219.9</v>
      </c>
      <c r="H97" s="154">
        <v>19734.86</v>
      </c>
      <c r="I97" s="155">
        <v>130053.54</v>
      </c>
      <c r="J97" s="154">
        <v>12257.77</v>
      </c>
      <c r="K97" s="155">
        <v>40926.31</v>
      </c>
      <c r="L97" s="152">
        <f t="shared" si="10"/>
        <v>31992.63</v>
      </c>
      <c r="M97" s="153">
        <f t="shared" si="11"/>
        <v>170979.84999999998</v>
      </c>
      <c r="N97" s="154">
        <v>19827.76</v>
      </c>
      <c r="O97" s="155">
        <v>130356.8</v>
      </c>
      <c r="P97" s="154">
        <v>12254.71</v>
      </c>
      <c r="Q97" s="155">
        <v>41121.57</v>
      </c>
      <c r="R97" s="152">
        <f t="shared" si="12"/>
        <v>32082.469999999998</v>
      </c>
      <c r="S97" s="153">
        <f t="shared" si="13"/>
        <v>171478.37</v>
      </c>
      <c r="T97" s="165">
        <f t="shared" si="14"/>
        <v>-34.57000000000335</v>
      </c>
      <c r="U97" s="161">
        <f t="shared" si="15"/>
        <v>4574.989999999991</v>
      </c>
    </row>
    <row r="98" spans="1:21" ht="12" thickBot="1">
      <c r="A98" s="1" t="s">
        <v>18</v>
      </c>
      <c r="B98" s="154">
        <v>78801.76</v>
      </c>
      <c r="C98" s="155">
        <v>436688.14</v>
      </c>
      <c r="D98" s="154">
        <v>31247.61</v>
      </c>
      <c r="E98" s="155">
        <v>115372.95</v>
      </c>
      <c r="F98" s="152">
        <f t="shared" si="8"/>
        <v>110049.37</v>
      </c>
      <c r="G98" s="153">
        <f t="shared" si="9"/>
        <v>552061.09</v>
      </c>
      <c r="H98" s="154">
        <v>79814.5</v>
      </c>
      <c r="I98" s="155">
        <v>448047.86</v>
      </c>
      <c r="J98" s="154">
        <v>31333.18</v>
      </c>
      <c r="K98" s="155">
        <v>116390.81</v>
      </c>
      <c r="L98" s="152">
        <f t="shared" si="10"/>
        <v>111147.68</v>
      </c>
      <c r="M98" s="153">
        <f t="shared" si="11"/>
        <v>564438.6699999999</v>
      </c>
      <c r="N98" s="154">
        <v>82056.61</v>
      </c>
      <c r="O98" s="155">
        <v>457009.57</v>
      </c>
      <c r="P98" s="154">
        <v>31491.52</v>
      </c>
      <c r="Q98" s="155">
        <v>117280.52</v>
      </c>
      <c r="R98" s="152">
        <f t="shared" si="12"/>
        <v>113548.13</v>
      </c>
      <c r="S98" s="153">
        <f t="shared" si="13"/>
        <v>574290.09</v>
      </c>
      <c r="T98" s="165">
        <f t="shared" si="14"/>
        <v>3214.470000000001</v>
      </c>
      <c r="U98" s="161">
        <f t="shared" si="15"/>
        <v>42485.20999999996</v>
      </c>
    </row>
    <row r="99" spans="1:21" ht="12" thickBot="1">
      <c r="A99" s="1" t="s">
        <v>19</v>
      </c>
      <c r="B99" s="154">
        <v>83507.42</v>
      </c>
      <c r="C99" s="155">
        <v>506846.14</v>
      </c>
      <c r="D99" s="154">
        <v>33110.47</v>
      </c>
      <c r="E99" s="155">
        <v>108257.76</v>
      </c>
      <c r="F99" s="152">
        <f t="shared" si="8"/>
        <v>116617.89</v>
      </c>
      <c r="G99" s="153">
        <f t="shared" si="9"/>
        <v>615103.9</v>
      </c>
      <c r="H99" s="154">
        <v>83835.95</v>
      </c>
      <c r="I99" s="155">
        <v>508849.95</v>
      </c>
      <c r="J99" s="154">
        <v>33112.81</v>
      </c>
      <c r="K99" s="155">
        <v>108560.13</v>
      </c>
      <c r="L99" s="152">
        <f t="shared" si="10"/>
        <v>116948.76</v>
      </c>
      <c r="M99" s="153">
        <f t="shared" si="11"/>
        <v>617410.0800000001</v>
      </c>
      <c r="N99" s="154">
        <v>84321.09</v>
      </c>
      <c r="O99" s="155">
        <v>506739.52</v>
      </c>
      <c r="P99" s="154">
        <v>33114.14</v>
      </c>
      <c r="Q99" s="155">
        <v>108833.09</v>
      </c>
      <c r="R99" s="152">
        <f t="shared" si="12"/>
        <v>117435.23</v>
      </c>
      <c r="S99" s="153">
        <f t="shared" si="13"/>
        <v>615572.61</v>
      </c>
      <c r="T99" s="165">
        <f t="shared" si="14"/>
        <v>-248.2600000000093</v>
      </c>
      <c r="U99" s="161">
        <f t="shared" si="15"/>
        <v>10091.349999999977</v>
      </c>
    </row>
    <row r="100" spans="1:21" ht="12" thickBot="1">
      <c r="A100" s="2" t="s">
        <v>20</v>
      </c>
      <c r="B100" s="156">
        <v>363987.04</v>
      </c>
      <c r="C100" s="157">
        <v>1996706.85</v>
      </c>
      <c r="D100" s="156">
        <v>149406.71</v>
      </c>
      <c r="E100" s="157">
        <v>523581.76</v>
      </c>
      <c r="F100" s="169">
        <f t="shared" si="8"/>
        <v>513393.75</v>
      </c>
      <c r="G100" s="170">
        <f t="shared" si="9"/>
        <v>2520288.6100000003</v>
      </c>
      <c r="H100" s="156">
        <v>364394.68</v>
      </c>
      <c r="I100" s="157">
        <v>2024607.27</v>
      </c>
      <c r="J100" s="156">
        <v>149646.31</v>
      </c>
      <c r="K100" s="157">
        <v>526680.13</v>
      </c>
      <c r="L100" s="169">
        <f t="shared" si="10"/>
        <v>514040.99</v>
      </c>
      <c r="M100" s="170">
        <f t="shared" si="11"/>
        <v>2551287.4</v>
      </c>
      <c r="N100" s="156">
        <v>364385.33</v>
      </c>
      <c r="O100" s="157">
        <v>2031675.14</v>
      </c>
      <c r="P100" s="156">
        <v>150034.9</v>
      </c>
      <c r="Q100" s="157">
        <v>529311.09</v>
      </c>
      <c r="R100" s="169">
        <f t="shared" si="12"/>
        <v>514420.23</v>
      </c>
      <c r="S100" s="170">
        <f t="shared" si="13"/>
        <v>2560986.23</v>
      </c>
      <c r="T100" s="166">
        <f t="shared" si="14"/>
        <v>-4845.260000000009</v>
      </c>
      <c r="U100" s="162">
        <f t="shared" si="15"/>
        <v>92208.30000000028</v>
      </c>
    </row>
    <row r="101" spans="1:21" ht="12" thickBot="1">
      <c r="A101" s="2" t="s">
        <v>21</v>
      </c>
      <c r="B101" s="156">
        <v>47034.38</v>
      </c>
      <c r="C101" s="157">
        <v>272132.52</v>
      </c>
      <c r="D101" s="156">
        <v>16824.23</v>
      </c>
      <c r="E101" s="157">
        <v>74613.42</v>
      </c>
      <c r="F101" s="169">
        <f t="shared" si="8"/>
        <v>63858.61</v>
      </c>
      <c r="G101" s="170">
        <f t="shared" si="9"/>
        <v>346745.94</v>
      </c>
      <c r="H101" s="156">
        <v>47103.54</v>
      </c>
      <c r="I101" s="157">
        <v>274706.04</v>
      </c>
      <c r="J101" s="156">
        <v>16789.86</v>
      </c>
      <c r="K101" s="157">
        <v>74753.68</v>
      </c>
      <c r="L101" s="169">
        <f t="shared" si="10"/>
        <v>63893.4</v>
      </c>
      <c r="M101" s="170">
        <f t="shared" si="11"/>
        <v>349459.72</v>
      </c>
      <c r="N101" s="156">
        <v>47582.19</v>
      </c>
      <c r="O101" s="157">
        <v>276066.38</v>
      </c>
      <c r="P101" s="156">
        <v>16807.33</v>
      </c>
      <c r="Q101" s="157">
        <v>74866.47</v>
      </c>
      <c r="R101" s="169">
        <f t="shared" si="12"/>
        <v>64389.520000000004</v>
      </c>
      <c r="S101" s="170">
        <f t="shared" si="13"/>
        <v>350932.85</v>
      </c>
      <c r="T101" s="166">
        <f t="shared" si="14"/>
        <v>-400.4100000000035</v>
      </c>
      <c r="U101" s="162">
        <f t="shared" si="15"/>
        <v>3701.0200000000186</v>
      </c>
    </row>
    <row r="102" spans="1:21" ht="12" thickBot="1">
      <c r="A102" s="2" t="s">
        <v>22</v>
      </c>
      <c r="B102" s="156">
        <v>25458.66</v>
      </c>
      <c r="C102" s="157">
        <v>163162.66</v>
      </c>
      <c r="D102" s="156">
        <v>9621.85</v>
      </c>
      <c r="E102" s="157">
        <v>41869.95</v>
      </c>
      <c r="F102" s="169">
        <f t="shared" si="8"/>
        <v>35080.51</v>
      </c>
      <c r="G102" s="170">
        <f t="shared" si="9"/>
        <v>205032.61</v>
      </c>
      <c r="H102" s="156">
        <v>25676.81</v>
      </c>
      <c r="I102" s="157">
        <v>164886.27</v>
      </c>
      <c r="J102" s="156">
        <v>9623.86</v>
      </c>
      <c r="K102" s="157">
        <v>41966.86</v>
      </c>
      <c r="L102" s="169">
        <f t="shared" si="10"/>
        <v>35300.67</v>
      </c>
      <c r="M102" s="170">
        <f t="shared" si="11"/>
        <v>206853.13</v>
      </c>
      <c r="N102" s="156">
        <v>25963.42</v>
      </c>
      <c r="O102" s="157">
        <v>167136.71</v>
      </c>
      <c r="P102" s="156">
        <v>9618.47</v>
      </c>
      <c r="Q102" s="157">
        <v>42013.76</v>
      </c>
      <c r="R102" s="169">
        <f t="shared" si="12"/>
        <v>35581.89</v>
      </c>
      <c r="S102" s="170">
        <f t="shared" si="13"/>
        <v>209150.47</v>
      </c>
      <c r="T102" s="166">
        <f t="shared" si="14"/>
        <v>502.01000000000204</v>
      </c>
      <c r="U102" s="162">
        <f t="shared" si="15"/>
        <v>4821.260000000009</v>
      </c>
    </row>
    <row r="103" spans="1:21" ht="12" thickBot="1">
      <c r="A103" s="2" t="s">
        <v>23</v>
      </c>
      <c r="B103" s="156">
        <v>13345.57</v>
      </c>
      <c r="C103" s="157">
        <v>93400.19</v>
      </c>
      <c r="D103" s="156">
        <v>5819.76</v>
      </c>
      <c r="E103" s="157">
        <v>26262.04</v>
      </c>
      <c r="F103" s="169">
        <f t="shared" si="8"/>
        <v>19165.33</v>
      </c>
      <c r="G103" s="170">
        <f t="shared" si="9"/>
        <v>119662.23000000001</v>
      </c>
      <c r="H103" s="156">
        <v>13442.86</v>
      </c>
      <c r="I103" s="157">
        <v>94305.09</v>
      </c>
      <c r="J103" s="156">
        <v>5821.31</v>
      </c>
      <c r="K103" s="157">
        <v>26335.13</v>
      </c>
      <c r="L103" s="169">
        <f t="shared" si="10"/>
        <v>19264.170000000002</v>
      </c>
      <c r="M103" s="170">
        <f t="shared" si="11"/>
        <v>120640.22</v>
      </c>
      <c r="N103" s="156">
        <v>13584.8</v>
      </c>
      <c r="O103" s="157">
        <v>94241.19</v>
      </c>
      <c r="P103" s="156">
        <v>5819.42</v>
      </c>
      <c r="Q103" s="157">
        <v>26364.95</v>
      </c>
      <c r="R103" s="169">
        <f t="shared" si="12"/>
        <v>19404.22</v>
      </c>
      <c r="S103" s="170">
        <f t="shared" si="13"/>
        <v>120606.14</v>
      </c>
      <c r="T103" s="166">
        <f t="shared" si="14"/>
        <v>76.34000000000015</v>
      </c>
      <c r="U103" s="162">
        <f t="shared" si="15"/>
        <v>1687.2099999999919</v>
      </c>
    </row>
    <row r="104" spans="1:21" ht="12" thickBot="1">
      <c r="A104" s="2" t="s">
        <v>24</v>
      </c>
      <c r="B104" s="156">
        <v>77810.09</v>
      </c>
      <c r="C104" s="157">
        <v>381660.04</v>
      </c>
      <c r="D104" s="156">
        <v>28038</v>
      </c>
      <c r="E104" s="157">
        <v>98774.61</v>
      </c>
      <c r="F104" s="169">
        <f t="shared" si="8"/>
        <v>105848.09</v>
      </c>
      <c r="G104" s="170">
        <f t="shared" si="9"/>
        <v>480434.64999999997</v>
      </c>
      <c r="H104" s="156">
        <v>78714.18</v>
      </c>
      <c r="I104" s="157">
        <v>386308.4</v>
      </c>
      <c r="J104" s="156">
        <v>28080.04</v>
      </c>
      <c r="K104" s="157">
        <v>99149.31</v>
      </c>
      <c r="L104" s="169">
        <f t="shared" si="10"/>
        <v>106794.22</v>
      </c>
      <c r="M104" s="170">
        <f t="shared" si="11"/>
        <v>485457.71</v>
      </c>
      <c r="N104" s="156">
        <v>79279.14</v>
      </c>
      <c r="O104" s="157">
        <v>387208.57</v>
      </c>
      <c r="P104" s="156">
        <v>28151.47</v>
      </c>
      <c r="Q104" s="157">
        <v>99467.57</v>
      </c>
      <c r="R104" s="169">
        <f t="shared" si="12"/>
        <v>107430.61</v>
      </c>
      <c r="S104" s="170">
        <f t="shared" si="13"/>
        <v>486676.14</v>
      </c>
      <c r="T104" s="166">
        <f t="shared" si="14"/>
        <v>1322.2899999999936</v>
      </c>
      <c r="U104" s="162">
        <f t="shared" si="15"/>
        <v>13449.810000000056</v>
      </c>
    </row>
    <row r="105" spans="1:21" ht="12" thickBot="1">
      <c r="A105" s="1" t="s">
        <v>25</v>
      </c>
      <c r="B105" s="154">
        <v>97502.61</v>
      </c>
      <c r="C105" s="155">
        <v>483168.23</v>
      </c>
      <c r="D105" s="154">
        <v>35774.14</v>
      </c>
      <c r="E105" s="155">
        <v>128520.14</v>
      </c>
      <c r="F105" s="152">
        <f t="shared" si="8"/>
        <v>133276.75</v>
      </c>
      <c r="G105" s="153">
        <f t="shared" si="9"/>
        <v>611688.37</v>
      </c>
      <c r="H105" s="154">
        <v>98097.72</v>
      </c>
      <c r="I105" s="155">
        <v>491487.4</v>
      </c>
      <c r="J105" s="154">
        <v>35869.54</v>
      </c>
      <c r="K105" s="155">
        <v>129178.45</v>
      </c>
      <c r="L105" s="152">
        <f t="shared" si="10"/>
        <v>133967.26</v>
      </c>
      <c r="M105" s="153">
        <f t="shared" si="11"/>
        <v>620665.85</v>
      </c>
      <c r="N105" s="154">
        <v>100602.61</v>
      </c>
      <c r="O105" s="155">
        <v>498806.47</v>
      </c>
      <c r="P105" s="154">
        <v>36046.14</v>
      </c>
      <c r="Q105" s="155">
        <v>129949.38</v>
      </c>
      <c r="R105" s="152">
        <f t="shared" si="12"/>
        <v>136648.75</v>
      </c>
      <c r="S105" s="153">
        <f t="shared" si="13"/>
        <v>628755.85</v>
      </c>
      <c r="T105" s="165">
        <f t="shared" si="14"/>
        <v>2924.2600000000093</v>
      </c>
      <c r="U105" s="161">
        <f t="shared" si="15"/>
        <v>31961.079999999958</v>
      </c>
    </row>
    <row r="106" spans="1:21" ht="12" thickBot="1">
      <c r="A106" s="1" t="s">
        <v>26</v>
      </c>
      <c r="B106" s="154">
        <v>30644.28</v>
      </c>
      <c r="C106" s="155">
        <v>173919.04</v>
      </c>
      <c r="D106" s="154">
        <v>10789.47</v>
      </c>
      <c r="E106" s="155">
        <v>41144.42</v>
      </c>
      <c r="F106" s="152">
        <f t="shared" si="8"/>
        <v>41433.75</v>
      </c>
      <c r="G106" s="153">
        <f t="shared" si="9"/>
        <v>215063.46000000002</v>
      </c>
      <c r="H106" s="154">
        <v>29796.22</v>
      </c>
      <c r="I106" s="155">
        <v>174810.4</v>
      </c>
      <c r="J106" s="154">
        <v>10793.72</v>
      </c>
      <c r="K106" s="155">
        <v>41256.95</v>
      </c>
      <c r="L106" s="152">
        <f t="shared" si="10"/>
        <v>40589.94</v>
      </c>
      <c r="M106" s="153">
        <f t="shared" si="11"/>
        <v>216067.34999999998</v>
      </c>
      <c r="N106" s="154">
        <v>29463.76</v>
      </c>
      <c r="O106" s="155">
        <v>175904.66</v>
      </c>
      <c r="P106" s="154">
        <v>10830.28</v>
      </c>
      <c r="Q106" s="155">
        <v>41450.42</v>
      </c>
      <c r="R106" s="152">
        <f t="shared" si="12"/>
        <v>40294.04</v>
      </c>
      <c r="S106" s="153">
        <f t="shared" si="13"/>
        <v>217355.08000000002</v>
      </c>
      <c r="T106" s="165">
        <f t="shared" si="14"/>
        <v>-4289.07</v>
      </c>
      <c r="U106" s="161">
        <f t="shared" si="15"/>
        <v>2688.8699999999953</v>
      </c>
    </row>
    <row r="107" spans="1:21" ht="12" thickBot="1">
      <c r="A107" s="1" t="s">
        <v>27</v>
      </c>
      <c r="B107" s="154">
        <v>147873.52</v>
      </c>
      <c r="C107" s="155">
        <v>745616.14</v>
      </c>
      <c r="D107" s="154">
        <v>47850.57</v>
      </c>
      <c r="E107" s="155">
        <v>176929.47</v>
      </c>
      <c r="F107" s="152">
        <f t="shared" si="8"/>
        <v>195724.09</v>
      </c>
      <c r="G107" s="153">
        <f t="shared" si="9"/>
        <v>922545.61</v>
      </c>
      <c r="H107" s="154">
        <v>147543.27</v>
      </c>
      <c r="I107" s="155">
        <v>753041.09</v>
      </c>
      <c r="J107" s="154">
        <v>47925.95</v>
      </c>
      <c r="K107" s="155">
        <v>177473.31</v>
      </c>
      <c r="L107" s="152">
        <f t="shared" si="10"/>
        <v>195469.21999999997</v>
      </c>
      <c r="M107" s="153">
        <f t="shared" si="11"/>
        <v>930514.3999999999</v>
      </c>
      <c r="N107" s="154">
        <v>147010.09</v>
      </c>
      <c r="O107" s="155">
        <v>752326.85</v>
      </c>
      <c r="P107" s="154">
        <v>48027.57</v>
      </c>
      <c r="Q107" s="155">
        <v>177963.14</v>
      </c>
      <c r="R107" s="152">
        <f t="shared" si="12"/>
        <v>195037.66</v>
      </c>
      <c r="S107" s="153">
        <f t="shared" si="13"/>
        <v>930289.99</v>
      </c>
      <c r="T107" s="165">
        <f t="shared" si="14"/>
        <v>-6768.7699999999895</v>
      </c>
      <c r="U107" s="161">
        <f t="shared" si="15"/>
        <v>11996.780000000028</v>
      </c>
    </row>
    <row r="108" spans="1:21" ht="12" thickBot="1">
      <c r="A108" s="2" t="s">
        <v>28</v>
      </c>
      <c r="B108" s="156">
        <v>276020.42</v>
      </c>
      <c r="C108" s="157">
        <v>1402703.42</v>
      </c>
      <c r="D108" s="156">
        <v>94414.19</v>
      </c>
      <c r="E108" s="157">
        <v>346594.04</v>
      </c>
      <c r="F108" s="169">
        <f t="shared" si="8"/>
        <v>370434.61</v>
      </c>
      <c r="G108" s="170">
        <f t="shared" si="9"/>
        <v>1749297.46</v>
      </c>
      <c r="H108" s="156">
        <v>275437.22</v>
      </c>
      <c r="I108" s="157">
        <v>1419338.9</v>
      </c>
      <c r="J108" s="156">
        <v>94589.22</v>
      </c>
      <c r="K108" s="157">
        <v>347908.72</v>
      </c>
      <c r="L108" s="169">
        <f t="shared" si="10"/>
        <v>370026.43999999994</v>
      </c>
      <c r="M108" s="170">
        <f t="shared" si="11"/>
        <v>1767247.6199999999</v>
      </c>
      <c r="N108" s="156">
        <v>277076.47</v>
      </c>
      <c r="O108" s="157">
        <v>1427038</v>
      </c>
      <c r="P108" s="156">
        <v>94904</v>
      </c>
      <c r="Q108" s="157">
        <v>349362.95</v>
      </c>
      <c r="R108" s="169">
        <f t="shared" si="12"/>
        <v>371980.47</v>
      </c>
      <c r="S108" s="170">
        <f t="shared" si="13"/>
        <v>1776400.95</v>
      </c>
      <c r="T108" s="166">
        <f t="shared" si="14"/>
        <v>-8133.570000000065</v>
      </c>
      <c r="U108" s="162">
        <f t="shared" si="15"/>
        <v>46646.73999999999</v>
      </c>
    </row>
    <row r="109" spans="1:21" ht="12" thickBot="1">
      <c r="A109" s="1" t="s">
        <v>29</v>
      </c>
      <c r="B109" s="154">
        <v>9717.9</v>
      </c>
      <c r="C109" s="155">
        <v>65854.09</v>
      </c>
      <c r="D109" s="154">
        <v>3535.52</v>
      </c>
      <c r="E109" s="155">
        <v>22371.28</v>
      </c>
      <c r="F109" s="152">
        <f t="shared" si="8"/>
        <v>13253.42</v>
      </c>
      <c r="G109" s="153">
        <f t="shared" si="9"/>
        <v>88225.37</v>
      </c>
      <c r="H109" s="154">
        <v>10018.59</v>
      </c>
      <c r="I109" s="155">
        <v>66277.72</v>
      </c>
      <c r="J109" s="154">
        <v>3519.31</v>
      </c>
      <c r="K109" s="155">
        <v>22345.31</v>
      </c>
      <c r="L109" s="152">
        <f t="shared" si="10"/>
        <v>13537.9</v>
      </c>
      <c r="M109" s="153">
        <f t="shared" si="11"/>
        <v>88623.03</v>
      </c>
      <c r="N109" s="154">
        <v>11042.19</v>
      </c>
      <c r="O109" s="155">
        <v>68264.95</v>
      </c>
      <c r="P109" s="154">
        <v>3525.38</v>
      </c>
      <c r="Q109" s="155">
        <v>22429.71</v>
      </c>
      <c r="R109" s="152">
        <f t="shared" si="12"/>
        <v>14567.57</v>
      </c>
      <c r="S109" s="153">
        <f t="shared" si="13"/>
        <v>90694.66</v>
      </c>
      <c r="T109" s="165">
        <f t="shared" si="14"/>
        <v>1044.9599999999991</v>
      </c>
      <c r="U109" s="161">
        <f t="shared" si="15"/>
        <v>2168.279999999999</v>
      </c>
    </row>
    <row r="110" spans="1:21" ht="12" thickBot="1">
      <c r="A110" s="1" t="s">
        <v>30</v>
      </c>
      <c r="B110" s="154">
        <v>4474.04</v>
      </c>
      <c r="C110" s="155">
        <v>38151.19</v>
      </c>
      <c r="D110" s="154">
        <v>2314.71</v>
      </c>
      <c r="E110" s="155">
        <v>13533.61</v>
      </c>
      <c r="F110" s="152">
        <f t="shared" si="8"/>
        <v>6788.75</v>
      </c>
      <c r="G110" s="153">
        <f t="shared" si="9"/>
        <v>51684.8</v>
      </c>
      <c r="H110" s="154">
        <v>4484.81</v>
      </c>
      <c r="I110" s="155">
        <v>38494.86</v>
      </c>
      <c r="J110" s="154">
        <v>2303.68</v>
      </c>
      <c r="K110" s="155">
        <v>13506.81</v>
      </c>
      <c r="L110" s="152">
        <f t="shared" si="10"/>
        <v>6788.49</v>
      </c>
      <c r="M110" s="153">
        <f t="shared" si="11"/>
        <v>52001.67</v>
      </c>
      <c r="N110" s="154">
        <v>4567.14</v>
      </c>
      <c r="O110" s="155">
        <v>38987.23</v>
      </c>
      <c r="P110" s="154">
        <v>2306.47</v>
      </c>
      <c r="Q110" s="155">
        <v>13536.61</v>
      </c>
      <c r="R110" s="152">
        <f t="shared" si="12"/>
        <v>6873.610000000001</v>
      </c>
      <c r="S110" s="153">
        <f t="shared" si="13"/>
        <v>52523.840000000004</v>
      </c>
      <c r="T110" s="165">
        <f t="shared" si="14"/>
        <v>44.67000000000098</v>
      </c>
      <c r="U110" s="161">
        <f t="shared" si="15"/>
        <v>1112.9000000000015</v>
      </c>
    </row>
    <row r="111" spans="1:21" ht="12" thickBot="1">
      <c r="A111" s="1" t="s">
        <v>31</v>
      </c>
      <c r="B111" s="154">
        <v>49144.23</v>
      </c>
      <c r="C111" s="155">
        <v>323980.85</v>
      </c>
      <c r="D111" s="154">
        <v>15406.42</v>
      </c>
      <c r="E111" s="155">
        <v>69156.95</v>
      </c>
      <c r="F111" s="152">
        <f t="shared" si="8"/>
        <v>64550.65</v>
      </c>
      <c r="G111" s="153">
        <f t="shared" si="9"/>
        <v>393137.8</v>
      </c>
      <c r="H111" s="154">
        <v>49756.4</v>
      </c>
      <c r="I111" s="155">
        <v>326996.63</v>
      </c>
      <c r="J111" s="154">
        <v>15486.22</v>
      </c>
      <c r="K111" s="155">
        <v>69340.77</v>
      </c>
      <c r="L111" s="152">
        <f t="shared" si="10"/>
        <v>65242.62</v>
      </c>
      <c r="M111" s="153">
        <f t="shared" si="11"/>
        <v>396337.4</v>
      </c>
      <c r="N111" s="154">
        <v>50631.09</v>
      </c>
      <c r="O111" s="155">
        <v>326943.42</v>
      </c>
      <c r="P111" s="154">
        <v>15592.71</v>
      </c>
      <c r="Q111" s="155">
        <v>69561.66</v>
      </c>
      <c r="R111" s="152">
        <f t="shared" si="12"/>
        <v>66223.79999999999</v>
      </c>
      <c r="S111" s="153">
        <f t="shared" si="13"/>
        <v>396505.07999999996</v>
      </c>
      <c r="T111" s="165">
        <f t="shared" si="14"/>
        <v>589.6899999999878</v>
      </c>
      <c r="U111" s="161">
        <f t="shared" si="15"/>
        <v>4297.919999999984</v>
      </c>
    </row>
    <row r="112" spans="1:21" ht="12" thickBot="1">
      <c r="A112" s="2" t="s">
        <v>32</v>
      </c>
      <c r="B112" s="156">
        <v>63336.19</v>
      </c>
      <c r="C112" s="157">
        <v>427986.14</v>
      </c>
      <c r="D112" s="156">
        <v>21256.66</v>
      </c>
      <c r="E112" s="157">
        <v>105061.85</v>
      </c>
      <c r="F112" s="169">
        <f t="shared" si="8"/>
        <v>84592.85</v>
      </c>
      <c r="G112" s="170">
        <f t="shared" si="9"/>
        <v>533047.99</v>
      </c>
      <c r="H112" s="156">
        <v>64259.81</v>
      </c>
      <c r="I112" s="157">
        <v>431769.22</v>
      </c>
      <c r="J112" s="156">
        <v>21309.22</v>
      </c>
      <c r="K112" s="157">
        <v>105192.9</v>
      </c>
      <c r="L112" s="169">
        <f t="shared" si="10"/>
        <v>85569.03</v>
      </c>
      <c r="M112" s="170">
        <f t="shared" si="11"/>
        <v>536962.12</v>
      </c>
      <c r="N112" s="156">
        <v>66240.42</v>
      </c>
      <c r="O112" s="157">
        <v>434195.61</v>
      </c>
      <c r="P112" s="156">
        <v>21424.57</v>
      </c>
      <c r="Q112" s="157">
        <v>105528</v>
      </c>
      <c r="R112" s="169">
        <f t="shared" si="12"/>
        <v>87664.98999999999</v>
      </c>
      <c r="S112" s="170">
        <f t="shared" si="13"/>
        <v>539723.61</v>
      </c>
      <c r="T112" s="165">
        <f t="shared" si="14"/>
        <v>1679.3299999999872</v>
      </c>
      <c r="U112" s="161">
        <f t="shared" si="15"/>
        <v>7579.119999999995</v>
      </c>
    </row>
    <row r="113" spans="1:21" ht="12" thickBot="1">
      <c r="A113" s="1" t="s">
        <v>33</v>
      </c>
      <c r="B113" s="154">
        <v>14343.09</v>
      </c>
      <c r="C113" s="155">
        <v>91560.9</v>
      </c>
      <c r="D113" s="154">
        <v>8002.71</v>
      </c>
      <c r="E113" s="155">
        <v>29795.85</v>
      </c>
      <c r="F113" s="152">
        <f t="shared" si="8"/>
        <v>22345.8</v>
      </c>
      <c r="G113" s="153">
        <f t="shared" si="9"/>
        <v>121356.75</v>
      </c>
      <c r="H113" s="154">
        <v>14548</v>
      </c>
      <c r="I113" s="155">
        <v>92838.45</v>
      </c>
      <c r="J113" s="154">
        <v>8017.59</v>
      </c>
      <c r="K113" s="155">
        <v>29942.18</v>
      </c>
      <c r="L113" s="152">
        <f t="shared" si="10"/>
        <v>22565.59</v>
      </c>
      <c r="M113" s="153">
        <f t="shared" si="11"/>
        <v>122780.63</v>
      </c>
      <c r="N113" s="154">
        <v>14927.85</v>
      </c>
      <c r="O113" s="155">
        <v>93911.38</v>
      </c>
      <c r="P113" s="154">
        <v>8022.8</v>
      </c>
      <c r="Q113" s="155">
        <v>30057</v>
      </c>
      <c r="R113" s="152">
        <f t="shared" si="12"/>
        <v>22950.65</v>
      </c>
      <c r="S113" s="153">
        <f t="shared" si="13"/>
        <v>123968.38</v>
      </c>
      <c r="T113" s="165">
        <f t="shared" si="14"/>
        <v>48.55000000000291</v>
      </c>
      <c r="U113" s="161">
        <f t="shared" si="15"/>
        <v>1500.6699999999983</v>
      </c>
    </row>
    <row r="114" spans="1:21" ht="12" thickBot="1">
      <c r="A114" s="1" t="s">
        <v>34</v>
      </c>
      <c r="B114" s="154">
        <v>17137.85</v>
      </c>
      <c r="C114" s="155">
        <v>111345.14</v>
      </c>
      <c r="D114" s="154">
        <v>9402.57</v>
      </c>
      <c r="E114" s="155">
        <v>35664.42</v>
      </c>
      <c r="F114" s="152">
        <f t="shared" si="8"/>
        <v>26540.42</v>
      </c>
      <c r="G114" s="153">
        <f t="shared" si="9"/>
        <v>147009.56</v>
      </c>
      <c r="H114" s="154">
        <v>17227.31</v>
      </c>
      <c r="I114" s="155">
        <v>112943.9</v>
      </c>
      <c r="J114" s="154">
        <v>9409.95</v>
      </c>
      <c r="K114" s="155">
        <v>35801.22</v>
      </c>
      <c r="L114" s="152">
        <f t="shared" si="10"/>
        <v>26637.260000000002</v>
      </c>
      <c r="M114" s="153">
        <f t="shared" si="11"/>
        <v>148745.12</v>
      </c>
      <c r="N114" s="154">
        <v>17465</v>
      </c>
      <c r="O114" s="155">
        <v>113925.52</v>
      </c>
      <c r="P114" s="154">
        <v>9440.85</v>
      </c>
      <c r="Q114" s="155">
        <v>35915.09</v>
      </c>
      <c r="R114" s="152">
        <f t="shared" si="12"/>
        <v>26905.85</v>
      </c>
      <c r="S114" s="153">
        <f t="shared" si="13"/>
        <v>149840.61</v>
      </c>
      <c r="T114" s="165">
        <f t="shared" si="14"/>
        <v>14.68999999999869</v>
      </c>
      <c r="U114" s="161">
        <f t="shared" si="15"/>
        <v>741.8399999999674</v>
      </c>
    </row>
    <row r="115" spans="1:21" ht="12" thickBot="1">
      <c r="A115" s="1" t="s">
        <v>35</v>
      </c>
      <c r="B115" s="154">
        <v>6487.66</v>
      </c>
      <c r="C115" s="155">
        <v>46898.28</v>
      </c>
      <c r="D115" s="154">
        <v>3773.71</v>
      </c>
      <c r="E115" s="155">
        <v>19322.9</v>
      </c>
      <c r="F115" s="152">
        <f t="shared" si="8"/>
        <v>10261.369999999999</v>
      </c>
      <c r="G115" s="153">
        <f t="shared" si="9"/>
        <v>66221.18</v>
      </c>
      <c r="H115" s="154">
        <v>6506.27</v>
      </c>
      <c r="I115" s="155">
        <v>47308.95</v>
      </c>
      <c r="J115" s="154">
        <v>3773.22</v>
      </c>
      <c r="K115" s="155">
        <v>19359.54</v>
      </c>
      <c r="L115" s="152">
        <f t="shared" si="10"/>
        <v>10279.49</v>
      </c>
      <c r="M115" s="153">
        <f t="shared" si="11"/>
        <v>66668.48999999999</v>
      </c>
      <c r="N115" s="154">
        <v>6592.71</v>
      </c>
      <c r="O115" s="155">
        <v>48244.47</v>
      </c>
      <c r="P115" s="154">
        <v>3769.38</v>
      </c>
      <c r="Q115" s="155">
        <v>19311.23</v>
      </c>
      <c r="R115" s="152">
        <f t="shared" si="12"/>
        <v>10362.09</v>
      </c>
      <c r="S115" s="153">
        <f t="shared" si="13"/>
        <v>67555.7</v>
      </c>
      <c r="T115" s="165">
        <f t="shared" si="14"/>
        <v>-146.28999999999905</v>
      </c>
      <c r="U115" s="161">
        <f t="shared" si="15"/>
        <v>1125.659999999989</v>
      </c>
    </row>
    <row r="116" spans="1:21" ht="12" thickBot="1">
      <c r="A116" s="1" t="s">
        <v>36</v>
      </c>
      <c r="B116" s="154">
        <v>9433.47</v>
      </c>
      <c r="C116" s="155">
        <v>71171.28</v>
      </c>
      <c r="D116" s="154">
        <v>3198.33</v>
      </c>
      <c r="E116" s="155">
        <v>14993.61</v>
      </c>
      <c r="F116" s="152">
        <f t="shared" si="8"/>
        <v>12631.8</v>
      </c>
      <c r="G116" s="153">
        <f t="shared" si="9"/>
        <v>86164.89</v>
      </c>
      <c r="H116" s="154">
        <v>9499.63</v>
      </c>
      <c r="I116" s="155">
        <v>72677.36</v>
      </c>
      <c r="J116" s="154">
        <v>3207</v>
      </c>
      <c r="K116" s="155">
        <v>15071.36</v>
      </c>
      <c r="L116" s="152">
        <f t="shared" si="10"/>
        <v>12706.63</v>
      </c>
      <c r="M116" s="153">
        <f t="shared" si="11"/>
        <v>87748.72</v>
      </c>
      <c r="N116" s="154">
        <v>9620.66</v>
      </c>
      <c r="O116" s="155">
        <v>73879.52</v>
      </c>
      <c r="P116" s="154">
        <v>3196.52</v>
      </c>
      <c r="Q116" s="155">
        <v>15098.57</v>
      </c>
      <c r="R116" s="152">
        <f t="shared" si="12"/>
        <v>12817.18</v>
      </c>
      <c r="S116" s="153">
        <f t="shared" si="13"/>
        <v>88978.09</v>
      </c>
      <c r="T116" s="165">
        <f t="shared" si="14"/>
        <v>98.35000000000036</v>
      </c>
      <c r="U116" s="161">
        <f t="shared" si="15"/>
        <v>1505.659999999989</v>
      </c>
    </row>
    <row r="117" spans="1:21" ht="12" thickBot="1">
      <c r="A117" s="1" t="s">
        <v>37</v>
      </c>
      <c r="B117" s="154">
        <v>24605.04</v>
      </c>
      <c r="C117" s="155">
        <v>159973</v>
      </c>
      <c r="D117" s="154">
        <v>12377.19</v>
      </c>
      <c r="E117" s="155">
        <v>49461.47</v>
      </c>
      <c r="F117" s="152">
        <f t="shared" si="8"/>
        <v>36982.23</v>
      </c>
      <c r="G117" s="153">
        <f t="shared" si="9"/>
        <v>209434.47</v>
      </c>
      <c r="H117" s="154">
        <v>24788.86</v>
      </c>
      <c r="I117" s="155">
        <v>161999.22</v>
      </c>
      <c r="J117" s="154">
        <v>12408.81</v>
      </c>
      <c r="K117" s="155">
        <v>49695.77</v>
      </c>
      <c r="L117" s="152">
        <f t="shared" si="10"/>
        <v>37197.67</v>
      </c>
      <c r="M117" s="153">
        <f t="shared" si="11"/>
        <v>211694.99</v>
      </c>
      <c r="N117" s="154">
        <v>25093.33</v>
      </c>
      <c r="O117" s="155">
        <v>163080.57</v>
      </c>
      <c r="P117" s="154">
        <v>12407.9</v>
      </c>
      <c r="Q117" s="155">
        <v>49842.57</v>
      </c>
      <c r="R117" s="152">
        <f t="shared" si="12"/>
        <v>37501.23</v>
      </c>
      <c r="S117" s="153">
        <f t="shared" si="13"/>
        <v>212923.14</v>
      </c>
      <c r="T117" s="165">
        <f t="shared" si="14"/>
        <v>226.0699999999997</v>
      </c>
      <c r="U117" s="161">
        <f t="shared" si="15"/>
        <v>2350.1500000000233</v>
      </c>
    </row>
    <row r="118" spans="1:21" ht="12" thickBot="1">
      <c r="A118" s="2" t="s">
        <v>38</v>
      </c>
      <c r="B118" s="156">
        <v>72007.14</v>
      </c>
      <c r="C118" s="157">
        <v>480948.61</v>
      </c>
      <c r="D118" s="156">
        <v>36754.52</v>
      </c>
      <c r="E118" s="157">
        <v>149238.28</v>
      </c>
      <c r="F118" s="169">
        <f t="shared" si="8"/>
        <v>108761.66</v>
      </c>
      <c r="G118" s="170">
        <f t="shared" si="9"/>
        <v>630186.89</v>
      </c>
      <c r="H118" s="156">
        <v>72570.09</v>
      </c>
      <c r="I118" s="157">
        <v>487767.9</v>
      </c>
      <c r="J118" s="156">
        <v>36816.59</v>
      </c>
      <c r="K118" s="157">
        <v>149870.09</v>
      </c>
      <c r="L118" s="169">
        <f t="shared" si="10"/>
        <v>109386.68</v>
      </c>
      <c r="M118" s="170">
        <f t="shared" si="11"/>
        <v>637637.99</v>
      </c>
      <c r="N118" s="156">
        <v>73699.57</v>
      </c>
      <c r="O118" s="157">
        <v>493041.47</v>
      </c>
      <c r="P118" s="156">
        <v>36837.47</v>
      </c>
      <c r="Q118" s="157">
        <v>150224.47</v>
      </c>
      <c r="R118" s="169">
        <f t="shared" si="12"/>
        <v>110537.04000000001</v>
      </c>
      <c r="S118" s="170">
        <f t="shared" si="13"/>
        <v>643265.94</v>
      </c>
      <c r="T118" s="166">
        <f t="shared" si="14"/>
        <v>241.39000000001397</v>
      </c>
      <c r="U118" s="162">
        <f t="shared" si="15"/>
        <v>7223.949999999953</v>
      </c>
    </row>
    <row r="119" spans="1:21" ht="12" thickBot="1">
      <c r="A119" s="1" t="s">
        <v>39</v>
      </c>
      <c r="B119" s="154">
        <v>67513.14</v>
      </c>
      <c r="C119" s="155">
        <v>341665.09</v>
      </c>
      <c r="D119" s="154">
        <v>16034.19</v>
      </c>
      <c r="E119" s="155">
        <v>62235.28</v>
      </c>
      <c r="F119" s="152">
        <f t="shared" si="8"/>
        <v>83547.33</v>
      </c>
      <c r="G119" s="153">
        <f t="shared" si="9"/>
        <v>403900.37</v>
      </c>
      <c r="H119" s="154">
        <v>67354.31</v>
      </c>
      <c r="I119" s="155">
        <v>342459.36</v>
      </c>
      <c r="J119" s="154">
        <v>16029.45</v>
      </c>
      <c r="K119" s="155">
        <v>62415.81</v>
      </c>
      <c r="L119" s="152">
        <f t="shared" si="10"/>
        <v>83383.76</v>
      </c>
      <c r="M119" s="153">
        <f t="shared" si="11"/>
        <v>404875.17</v>
      </c>
      <c r="N119" s="154">
        <v>67765.09</v>
      </c>
      <c r="O119" s="155">
        <v>342749.23</v>
      </c>
      <c r="P119" s="154">
        <v>16022.61</v>
      </c>
      <c r="Q119" s="155">
        <v>62672.04</v>
      </c>
      <c r="R119" s="152">
        <f t="shared" si="12"/>
        <v>83787.7</v>
      </c>
      <c r="S119" s="153">
        <f t="shared" si="13"/>
        <v>405421.26999999996</v>
      </c>
      <c r="T119" s="165">
        <f t="shared" si="14"/>
        <v>-1816.4600000000064</v>
      </c>
      <c r="U119" s="161">
        <f t="shared" si="15"/>
        <v>2706.5499999999884</v>
      </c>
    </row>
    <row r="120" spans="1:21" ht="12" thickBot="1">
      <c r="A120" s="1" t="s">
        <v>40</v>
      </c>
      <c r="B120" s="154">
        <v>57530.9</v>
      </c>
      <c r="C120" s="155">
        <v>294542.66</v>
      </c>
      <c r="D120" s="154">
        <v>15659.28</v>
      </c>
      <c r="E120" s="155">
        <v>60289.8</v>
      </c>
      <c r="F120" s="152">
        <f t="shared" si="8"/>
        <v>73190.18000000001</v>
      </c>
      <c r="G120" s="153">
        <f t="shared" si="9"/>
        <v>354832.45999999996</v>
      </c>
      <c r="H120" s="154">
        <v>57443.27</v>
      </c>
      <c r="I120" s="155">
        <v>295470.99</v>
      </c>
      <c r="J120" s="154">
        <v>15658.81</v>
      </c>
      <c r="K120" s="155">
        <v>60489.04</v>
      </c>
      <c r="L120" s="152">
        <f t="shared" si="10"/>
        <v>73102.08</v>
      </c>
      <c r="M120" s="153">
        <f t="shared" si="11"/>
        <v>355960.02999999997</v>
      </c>
      <c r="N120" s="154">
        <v>57546.09</v>
      </c>
      <c r="O120" s="155">
        <v>295575.38</v>
      </c>
      <c r="P120" s="154">
        <v>15668.57</v>
      </c>
      <c r="Q120" s="155">
        <v>60712.42</v>
      </c>
      <c r="R120" s="152">
        <f t="shared" si="12"/>
        <v>73214.66</v>
      </c>
      <c r="S120" s="153">
        <f t="shared" si="13"/>
        <v>356287.8</v>
      </c>
      <c r="T120" s="165">
        <f t="shared" si="14"/>
        <v>-1600.8899999999994</v>
      </c>
      <c r="U120" s="161">
        <f t="shared" si="15"/>
        <v>2938.140000000014</v>
      </c>
    </row>
    <row r="121" spans="1:21" ht="12" thickBot="1">
      <c r="A121" s="2" t="s">
        <v>41</v>
      </c>
      <c r="B121" s="156">
        <v>125044.04</v>
      </c>
      <c r="C121" s="157">
        <v>636207.76</v>
      </c>
      <c r="D121" s="156">
        <v>31693.47</v>
      </c>
      <c r="E121" s="157">
        <v>122525.09</v>
      </c>
      <c r="F121" s="169">
        <f t="shared" si="8"/>
        <v>156737.51</v>
      </c>
      <c r="G121" s="170">
        <f t="shared" si="9"/>
        <v>758732.85</v>
      </c>
      <c r="H121" s="156">
        <v>124797.59</v>
      </c>
      <c r="I121" s="157">
        <v>637930.36</v>
      </c>
      <c r="J121" s="156">
        <v>31688.27</v>
      </c>
      <c r="K121" s="157">
        <v>122904.86</v>
      </c>
      <c r="L121" s="169">
        <f t="shared" si="10"/>
        <v>156485.86</v>
      </c>
      <c r="M121" s="170">
        <f t="shared" si="11"/>
        <v>760835.22</v>
      </c>
      <c r="N121" s="156">
        <v>125311.19</v>
      </c>
      <c r="O121" s="157">
        <v>638324.61</v>
      </c>
      <c r="P121" s="156">
        <v>31691.19</v>
      </c>
      <c r="Q121" s="157">
        <v>123384.47</v>
      </c>
      <c r="R121" s="169">
        <f t="shared" si="12"/>
        <v>157002.38</v>
      </c>
      <c r="S121" s="170">
        <f t="shared" si="13"/>
        <v>761709.08</v>
      </c>
      <c r="T121" s="166">
        <f t="shared" si="14"/>
        <v>-3417.329999999987</v>
      </c>
      <c r="U121" s="162">
        <f t="shared" si="15"/>
        <v>5644.699999999953</v>
      </c>
    </row>
    <row r="122" spans="1:21" ht="12" thickBot="1">
      <c r="A122" s="2" t="s">
        <v>42</v>
      </c>
      <c r="B122" s="156">
        <v>26217.66</v>
      </c>
      <c r="C122" s="157">
        <v>216600.71</v>
      </c>
      <c r="D122" s="156">
        <v>10209.04</v>
      </c>
      <c r="E122" s="157">
        <v>47767.71</v>
      </c>
      <c r="F122" s="169">
        <f t="shared" si="8"/>
        <v>36426.7</v>
      </c>
      <c r="G122" s="170">
        <f t="shared" si="9"/>
        <v>264368.42</v>
      </c>
      <c r="H122" s="156">
        <v>26408.95</v>
      </c>
      <c r="I122" s="157">
        <v>219944.68</v>
      </c>
      <c r="J122" s="156">
        <v>10200.86</v>
      </c>
      <c r="K122" s="157">
        <v>47879.77</v>
      </c>
      <c r="L122" s="169">
        <f t="shared" si="10"/>
        <v>36609.81</v>
      </c>
      <c r="M122" s="170">
        <f t="shared" si="11"/>
        <v>267824.45</v>
      </c>
      <c r="N122" s="156">
        <v>26708.38</v>
      </c>
      <c r="O122" s="157">
        <v>220766.47</v>
      </c>
      <c r="P122" s="156">
        <v>10206.85</v>
      </c>
      <c r="Q122" s="157">
        <v>47916.76</v>
      </c>
      <c r="R122" s="169">
        <f t="shared" si="12"/>
        <v>36915.23</v>
      </c>
      <c r="S122" s="170">
        <f t="shared" si="13"/>
        <v>268683.23</v>
      </c>
      <c r="T122" s="166">
        <f t="shared" si="14"/>
        <v>170.02000000000407</v>
      </c>
      <c r="U122" s="162">
        <f t="shared" si="15"/>
        <v>6866.679999999993</v>
      </c>
    </row>
    <row r="123" spans="1:21" ht="12" thickBot="1">
      <c r="A123" s="1" t="s">
        <v>43</v>
      </c>
      <c r="B123" s="154">
        <v>24677.28</v>
      </c>
      <c r="C123" s="155">
        <v>151109.14</v>
      </c>
      <c r="D123" s="154">
        <v>13965.8</v>
      </c>
      <c r="E123" s="155">
        <v>48972.61</v>
      </c>
      <c r="F123" s="152">
        <f t="shared" si="8"/>
        <v>38643.08</v>
      </c>
      <c r="G123" s="153">
        <f t="shared" si="9"/>
        <v>200081.75</v>
      </c>
      <c r="H123" s="154">
        <v>24850.59</v>
      </c>
      <c r="I123" s="155">
        <v>153092.49</v>
      </c>
      <c r="J123" s="154">
        <v>13926.13</v>
      </c>
      <c r="K123" s="155">
        <v>49060.68</v>
      </c>
      <c r="L123" s="152">
        <f t="shared" si="10"/>
        <v>38776.72</v>
      </c>
      <c r="M123" s="153">
        <f t="shared" si="11"/>
        <v>202153.16999999998</v>
      </c>
      <c r="N123" s="154">
        <v>25260.9</v>
      </c>
      <c r="O123" s="155">
        <v>153984.8</v>
      </c>
      <c r="P123" s="154">
        <v>13867.66</v>
      </c>
      <c r="Q123" s="155">
        <v>49074.85</v>
      </c>
      <c r="R123" s="152">
        <f t="shared" si="12"/>
        <v>39128.56</v>
      </c>
      <c r="S123" s="153">
        <f t="shared" si="13"/>
        <v>203059.65</v>
      </c>
      <c r="T123" s="165">
        <f t="shared" si="14"/>
        <v>-222.27000000000407</v>
      </c>
      <c r="U123" s="161">
        <f t="shared" si="15"/>
        <v>2892.6600000000035</v>
      </c>
    </row>
    <row r="124" spans="1:21" ht="12" thickBot="1">
      <c r="A124" s="1" t="s">
        <v>44</v>
      </c>
      <c r="B124" s="154">
        <v>11880.28</v>
      </c>
      <c r="C124" s="155">
        <v>87964.52</v>
      </c>
      <c r="D124" s="154">
        <v>7847.85</v>
      </c>
      <c r="E124" s="155">
        <v>31511.8</v>
      </c>
      <c r="F124" s="152">
        <f t="shared" si="8"/>
        <v>19728.13</v>
      </c>
      <c r="G124" s="153">
        <f t="shared" si="9"/>
        <v>119476.32</v>
      </c>
      <c r="H124" s="154">
        <v>12250.18</v>
      </c>
      <c r="I124" s="155">
        <v>88961.86</v>
      </c>
      <c r="J124" s="154">
        <v>7831.68</v>
      </c>
      <c r="K124" s="155">
        <v>31636.59</v>
      </c>
      <c r="L124" s="152">
        <f t="shared" si="10"/>
        <v>20081.86</v>
      </c>
      <c r="M124" s="153">
        <f t="shared" si="11"/>
        <v>120598.45</v>
      </c>
      <c r="N124" s="154">
        <v>13246.95</v>
      </c>
      <c r="O124" s="155">
        <v>90072.71</v>
      </c>
      <c r="P124" s="154">
        <v>7842.33</v>
      </c>
      <c r="Q124" s="155">
        <v>31902.61</v>
      </c>
      <c r="R124" s="152">
        <f t="shared" si="12"/>
        <v>21089.28</v>
      </c>
      <c r="S124" s="153">
        <f t="shared" si="13"/>
        <v>121975.32</v>
      </c>
      <c r="T124" s="165">
        <f t="shared" si="14"/>
        <v>1014.4599999999991</v>
      </c>
      <c r="U124" s="161">
        <f t="shared" si="15"/>
        <v>3391</v>
      </c>
    </row>
    <row r="125" spans="1:21" ht="12" thickBot="1">
      <c r="A125" s="2" t="s">
        <v>45</v>
      </c>
      <c r="B125" s="156">
        <v>36557.57</v>
      </c>
      <c r="C125" s="157">
        <v>239073.66</v>
      </c>
      <c r="D125" s="156">
        <v>21813.66</v>
      </c>
      <c r="E125" s="157">
        <v>80484.42</v>
      </c>
      <c r="F125" s="169">
        <f t="shared" si="8"/>
        <v>58371.229999999996</v>
      </c>
      <c r="G125" s="170">
        <f t="shared" si="9"/>
        <v>319558.08</v>
      </c>
      <c r="H125" s="156">
        <v>37100.77</v>
      </c>
      <c r="I125" s="157">
        <v>242054.36</v>
      </c>
      <c r="J125" s="156">
        <v>21757.81</v>
      </c>
      <c r="K125" s="157">
        <v>80697.27</v>
      </c>
      <c r="L125" s="169">
        <f t="shared" si="10"/>
        <v>58858.58</v>
      </c>
      <c r="M125" s="170">
        <f t="shared" si="11"/>
        <v>322751.63</v>
      </c>
      <c r="N125" s="156">
        <v>38507.85</v>
      </c>
      <c r="O125" s="157">
        <v>244057.52</v>
      </c>
      <c r="P125" s="156">
        <v>21710</v>
      </c>
      <c r="Q125" s="157">
        <v>80977.47</v>
      </c>
      <c r="R125" s="169">
        <f t="shared" si="12"/>
        <v>60217.85</v>
      </c>
      <c r="S125" s="170">
        <f t="shared" si="13"/>
        <v>325034.99</v>
      </c>
      <c r="T125" s="166">
        <f t="shared" si="14"/>
        <v>792.189999999995</v>
      </c>
      <c r="U125" s="162">
        <f t="shared" si="15"/>
        <v>6283.669999999984</v>
      </c>
    </row>
    <row r="126" spans="1:21" ht="12" thickBot="1">
      <c r="A126" s="2" t="s">
        <v>46</v>
      </c>
      <c r="B126" s="156">
        <v>61589.8</v>
      </c>
      <c r="C126" s="157">
        <v>384995.85</v>
      </c>
      <c r="D126" s="156">
        <v>19516.09</v>
      </c>
      <c r="E126" s="157">
        <v>91334.38</v>
      </c>
      <c r="F126" s="169">
        <f t="shared" si="8"/>
        <v>81105.89</v>
      </c>
      <c r="G126" s="170">
        <f t="shared" si="9"/>
        <v>476330.23</v>
      </c>
      <c r="H126" s="156">
        <v>66176.31</v>
      </c>
      <c r="I126" s="157">
        <v>433818.72</v>
      </c>
      <c r="J126" s="156">
        <v>20604.81</v>
      </c>
      <c r="K126" s="157">
        <v>94663.68</v>
      </c>
      <c r="L126" s="169">
        <f t="shared" si="10"/>
        <v>86781.12</v>
      </c>
      <c r="M126" s="170">
        <f t="shared" si="11"/>
        <v>528482.3999999999</v>
      </c>
      <c r="N126" s="156">
        <v>68876.42</v>
      </c>
      <c r="O126" s="157">
        <v>455339.38</v>
      </c>
      <c r="P126" s="156">
        <v>21125.04</v>
      </c>
      <c r="Q126" s="157">
        <v>96505.66</v>
      </c>
      <c r="R126" s="169">
        <f t="shared" si="12"/>
        <v>90001.45999999999</v>
      </c>
      <c r="S126" s="170">
        <f t="shared" si="13"/>
        <v>551845.04</v>
      </c>
      <c r="T126" s="166">
        <f t="shared" si="14"/>
        <v>16312.409999999989</v>
      </c>
      <c r="U126" s="162">
        <f t="shared" si="15"/>
        <v>153131.21000000002</v>
      </c>
    </row>
    <row r="127" spans="1:21" ht="12" thickBot="1">
      <c r="A127" s="2" t="s">
        <v>47</v>
      </c>
      <c r="B127" s="156">
        <v>407944.8</v>
      </c>
      <c r="C127" s="157">
        <v>2594561.61</v>
      </c>
      <c r="D127" s="156">
        <v>85877</v>
      </c>
      <c r="E127" s="157">
        <v>395209.66</v>
      </c>
      <c r="F127" s="169">
        <f t="shared" si="8"/>
        <v>493821.8</v>
      </c>
      <c r="G127" s="170">
        <f t="shared" si="9"/>
        <v>2989771.27</v>
      </c>
      <c r="H127" s="156">
        <v>409460.81</v>
      </c>
      <c r="I127" s="157">
        <v>2612157.27</v>
      </c>
      <c r="J127" s="156">
        <v>86034.36</v>
      </c>
      <c r="K127" s="157">
        <v>396941.27</v>
      </c>
      <c r="L127" s="169">
        <f t="shared" si="10"/>
        <v>495495.17</v>
      </c>
      <c r="M127" s="170">
        <f t="shared" si="11"/>
        <v>3009098.54</v>
      </c>
      <c r="N127" s="156">
        <v>412572.95</v>
      </c>
      <c r="O127" s="157">
        <v>2618600.66</v>
      </c>
      <c r="P127" s="156">
        <v>86144.9</v>
      </c>
      <c r="Q127" s="157">
        <v>398292.04</v>
      </c>
      <c r="R127" s="169">
        <f t="shared" si="12"/>
        <v>498717.85</v>
      </c>
      <c r="S127" s="170">
        <f t="shared" si="13"/>
        <v>3016892.7</v>
      </c>
      <c r="T127" s="166">
        <f t="shared" si="14"/>
        <v>-1663.9800000000396</v>
      </c>
      <c r="U127" s="162">
        <f t="shared" si="15"/>
        <v>47134.49000000022</v>
      </c>
    </row>
    <row r="128" spans="1:21" ht="12" thickBot="1">
      <c r="A128" s="1" t="s">
        <v>48</v>
      </c>
      <c r="B128" s="154">
        <v>4792.04</v>
      </c>
      <c r="C128" s="155">
        <v>35235.71</v>
      </c>
      <c r="D128" s="154">
        <v>3242.28</v>
      </c>
      <c r="E128" s="155">
        <v>14350.19</v>
      </c>
      <c r="F128" s="152">
        <f t="shared" si="8"/>
        <v>8034.32</v>
      </c>
      <c r="G128" s="153">
        <f t="shared" si="9"/>
        <v>49585.9</v>
      </c>
      <c r="H128" s="154">
        <v>4811.95</v>
      </c>
      <c r="I128" s="155">
        <v>35668.04</v>
      </c>
      <c r="J128" s="154">
        <v>3247.77</v>
      </c>
      <c r="K128" s="155">
        <v>14403.68</v>
      </c>
      <c r="L128" s="152">
        <f t="shared" si="10"/>
        <v>8059.719999999999</v>
      </c>
      <c r="M128" s="153">
        <f t="shared" si="11"/>
        <v>50071.72</v>
      </c>
      <c r="N128" s="154">
        <v>4904.28</v>
      </c>
      <c r="O128" s="155">
        <v>36491.38</v>
      </c>
      <c r="P128" s="154">
        <v>3239.19</v>
      </c>
      <c r="Q128" s="155">
        <v>14420.57</v>
      </c>
      <c r="R128" s="152">
        <f t="shared" si="12"/>
        <v>8143.469999999999</v>
      </c>
      <c r="S128" s="153">
        <f t="shared" si="13"/>
        <v>50911.95</v>
      </c>
      <c r="T128" s="165">
        <f t="shared" si="14"/>
        <v>60.13999999999942</v>
      </c>
      <c r="U128" s="161">
        <f t="shared" si="15"/>
        <v>857.1299999999901</v>
      </c>
    </row>
    <row r="129" spans="1:21" ht="12" thickBot="1">
      <c r="A129" s="1" t="s">
        <v>49</v>
      </c>
      <c r="B129" s="154">
        <v>14596.66</v>
      </c>
      <c r="C129" s="155">
        <v>114457.8</v>
      </c>
      <c r="D129" s="154">
        <v>6010.85</v>
      </c>
      <c r="E129" s="155">
        <v>28052.95</v>
      </c>
      <c r="F129" s="152">
        <f t="shared" si="8"/>
        <v>20607.510000000002</v>
      </c>
      <c r="G129" s="153">
        <f t="shared" si="9"/>
        <v>142510.75</v>
      </c>
      <c r="H129" s="154">
        <v>14707.04</v>
      </c>
      <c r="I129" s="155">
        <v>115366.45</v>
      </c>
      <c r="J129" s="154">
        <v>6002.77</v>
      </c>
      <c r="K129" s="155">
        <v>28073.59</v>
      </c>
      <c r="L129" s="152">
        <f t="shared" si="10"/>
        <v>20709.81</v>
      </c>
      <c r="M129" s="153">
        <f t="shared" si="11"/>
        <v>143440.04</v>
      </c>
      <c r="N129" s="154">
        <v>14955.42</v>
      </c>
      <c r="O129" s="155">
        <v>116249.42</v>
      </c>
      <c r="P129" s="154">
        <v>5991.61</v>
      </c>
      <c r="Q129" s="155">
        <v>28074.42</v>
      </c>
      <c r="R129" s="152">
        <f t="shared" si="12"/>
        <v>20947.03</v>
      </c>
      <c r="S129" s="153">
        <f t="shared" si="13"/>
        <v>144323.84</v>
      </c>
      <c r="T129" s="165">
        <f t="shared" si="14"/>
        <v>95.91999999999825</v>
      </c>
      <c r="U129" s="161">
        <f t="shared" si="15"/>
        <v>2320.6300000000047</v>
      </c>
    </row>
    <row r="130" spans="1:21" ht="12" thickBot="1">
      <c r="A130" s="1" t="s">
        <v>50</v>
      </c>
      <c r="B130" s="154">
        <v>18591.19</v>
      </c>
      <c r="C130" s="155">
        <v>112885</v>
      </c>
      <c r="D130" s="154">
        <v>8374.47</v>
      </c>
      <c r="E130" s="155">
        <v>37762.52</v>
      </c>
      <c r="F130" s="152">
        <f t="shared" si="8"/>
        <v>26965.659999999996</v>
      </c>
      <c r="G130" s="153">
        <f t="shared" si="9"/>
        <v>150647.52</v>
      </c>
      <c r="H130" s="154">
        <v>18783.68</v>
      </c>
      <c r="I130" s="155">
        <v>114317.36</v>
      </c>
      <c r="J130" s="154">
        <v>8400.81</v>
      </c>
      <c r="K130" s="155">
        <v>37914.09</v>
      </c>
      <c r="L130" s="152">
        <f t="shared" si="10"/>
        <v>27184.489999999998</v>
      </c>
      <c r="M130" s="153">
        <f t="shared" si="11"/>
        <v>152231.45</v>
      </c>
      <c r="N130" s="154">
        <v>18991</v>
      </c>
      <c r="O130" s="155">
        <v>115395.8</v>
      </c>
      <c r="P130" s="154">
        <v>8401.8</v>
      </c>
      <c r="Q130" s="155">
        <v>37967.71</v>
      </c>
      <c r="R130" s="152">
        <f t="shared" si="12"/>
        <v>27392.8</v>
      </c>
      <c r="S130" s="153">
        <f t="shared" si="13"/>
        <v>153363.51</v>
      </c>
      <c r="T130" s="165">
        <f t="shared" si="14"/>
        <v>-1.36000000000422</v>
      </c>
      <c r="U130" s="161">
        <f t="shared" si="15"/>
        <v>2914.0200000000186</v>
      </c>
    </row>
    <row r="131" spans="1:21" ht="12" thickBot="1">
      <c r="A131" s="1" t="s">
        <v>51</v>
      </c>
      <c r="B131" s="154">
        <v>6102.19</v>
      </c>
      <c r="C131" s="155">
        <v>48442.23</v>
      </c>
      <c r="D131" s="154">
        <v>2875.66</v>
      </c>
      <c r="E131" s="155">
        <v>13590.47</v>
      </c>
      <c r="F131" s="152">
        <f t="shared" si="8"/>
        <v>8977.849999999999</v>
      </c>
      <c r="G131" s="153">
        <f t="shared" si="9"/>
        <v>62032.700000000004</v>
      </c>
      <c r="H131" s="154">
        <v>6127.95</v>
      </c>
      <c r="I131" s="155">
        <v>49033.4</v>
      </c>
      <c r="J131" s="154">
        <v>2878.72</v>
      </c>
      <c r="K131" s="155">
        <v>13631.4</v>
      </c>
      <c r="L131" s="152">
        <f t="shared" si="10"/>
        <v>9006.67</v>
      </c>
      <c r="M131" s="153">
        <f t="shared" si="11"/>
        <v>62664.8</v>
      </c>
      <c r="N131" s="154">
        <v>6208.42</v>
      </c>
      <c r="O131" s="155">
        <v>49599.04</v>
      </c>
      <c r="P131" s="154">
        <v>2867.33</v>
      </c>
      <c r="Q131" s="155">
        <v>13635.28</v>
      </c>
      <c r="R131" s="152">
        <f t="shared" si="12"/>
        <v>9075.75</v>
      </c>
      <c r="S131" s="153">
        <f t="shared" si="13"/>
        <v>63234.32</v>
      </c>
      <c r="T131" s="165">
        <f t="shared" si="14"/>
        <v>-20.579999999999927</v>
      </c>
      <c r="U131" s="161">
        <f t="shared" si="15"/>
        <v>1046.3299999999945</v>
      </c>
    </row>
    <row r="132" spans="1:21" ht="12" thickBot="1">
      <c r="A132" s="1" t="s">
        <v>52</v>
      </c>
      <c r="B132" s="154">
        <v>13173.33</v>
      </c>
      <c r="C132" s="155">
        <v>85227.23</v>
      </c>
      <c r="D132" s="154">
        <v>6398.66</v>
      </c>
      <c r="E132" s="155">
        <v>26913</v>
      </c>
      <c r="F132" s="152">
        <f t="shared" si="8"/>
        <v>19571.989999999998</v>
      </c>
      <c r="G132" s="153">
        <f t="shared" si="9"/>
        <v>112140.23</v>
      </c>
      <c r="H132" s="154">
        <v>13258.68</v>
      </c>
      <c r="I132" s="155">
        <v>86193.36</v>
      </c>
      <c r="J132" s="154">
        <v>6426.13</v>
      </c>
      <c r="K132" s="155">
        <v>27044.9</v>
      </c>
      <c r="L132" s="152">
        <f t="shared" si="10"/>
        <v>19684.81</v>
      </c>
      <c r="M132" s="153">
        <f t="shared" si="11"/>
        <v>113238.26000000001</v>
      </c>
      <c r="N132" s="154">
        <v>13415.95</v>
      </c>
      <c r="O132" s="155">
        <v>87207.57</v>
      </c>
      <c r="P132" s="154">
        <v>6428.23</v>
      </c>
      <c r="Q132" s="155">
        <v>27094.57</v>
      </c>
      <c r="R132" s="152">
        <f t="shared" si="12"/>
        <v>19844.18</v>
      </c>
      <c r="S132" s="153">
        <f t="shared" si="13"/>
        <v>114302.14000000001</v>
      </c>
      <c r="T132" s="165">
        <f t="shared" si="14"/>
        <v>-90.26000000000204</v>
      </c>
      <c r="U132" s="161">
        <f t="shared" si="15"/>
        <v>1856.1500000000087</v>
      </c>
    </row>
    <row r="133" spans="1:21" ht="12" thickBot="1">
      <c r="A133" s="1" t="s">
        <v>53</v>
      </c>
      <c r="B133" s="154">
        <v>5901.38</v>
      </c>
      <c r="C133" s="155">
        <v>42222.66</v>
      </c>
      <c r="D133" s="154">
        <v>2889.42</v>
      </c>
      <c r="E133" s="155">
        <v>14657.42</v>
      </c>
      <c r="F133" s="152">
        <f t="shared" si="8"/>
        <v>8790.8</v>
      </c>
      <c r="G133" s="153">
        <f t="shared" si="9"/>
        <v>56880.08</v>
      </c>
      <c r="H133" s="154">
        <v>5936.04</v>
      </c>
      <c r="I133" s="155">
        <v>42656.81</v>
      </c>
      <c r="J133" s="154">
        <v>2895.09</v>
      </c>
      <c r="K133" s="155">
        <v>14697.27</v>
      </c>
      <c r="L133" s="152">
        <f t="shared" si="10"/>
        <v>8831.130000000001</v>
      </c>
      <c r="M133" s="153">
        <f t="shared" si="11"/>
        <v>57354.08</v>
      </c>
      <c r="N133" s="154">
        <v>6000</v>
      </c>
      <c r="O133" s="155">
        <v>43037.47</v>
      </c>
      <c r="P133" s="154">
        <v>2903</v>
      </c>
      <c r="Q133" s="155">
        <v>14720.8</v>
      </c>
      <c r="R133" s="152">
        <f t="shared" si="12"/>
        <v>8903</v>
      </c>
      <c r="S133" s="153">
        <f t="shared" si="13"/>
        <v>57758.270000000004</v>
      </c>
      <c r="T133" s="165">
        <f t="shared" si="14"/>
        <v>19.729999999999563</v>
      </c>
      <c r="U133" s="161">
        <f t="shared" si="15"/>
        <v>956.5500000000029</v>
      </c>
    </row>
    <row r="134" spans="1:21" ht="12" thickBot="1">
      <c r="A134" s="1" t="s">
        <v>54</v>
      </c>
      <c r="B134" s="154">
        <v>3126.57</v>
      </c>
      <c r="C134" s="155">
        <v>29037.61</v>
      </c>
      <c r="D134" s="154">
        <v>1381.71</v>
      </c>
      <c r="E134" s="155">
        <v>7947.66</v>
      </c>
      <c r="F134" s="152">
        <f t="shared" si="8"/>
        <v>4508.280000000001</v>
      </c>
      <c r="G134" s="153">
        <f t="shared" si="9"/>
        <v>36985.270000000004</v>
      </c>
      <c r="H134" s="154">
        <v>3145.95</v>
      </c>
      <c r="I134" s="155">
        <v>29390.81</v>
      </c>
      <c r="J134" s="154">
        <v>1384.63</v>
      </c>
      <c r="K134" s="155">
        <v>7975.18</v>
      </c>
      <c r="L134" s="152">
        <f t="shared" si="10"/>
        <v>4530.58</v>
      </c>
      <c r="M134" s="153">
        <f t="shared" si="11"/>
        <v>37365.990000000005</v>
      </c>
      <c r="N134" s="154">
        <v>3162</v>
      </c>
      <c r="O134" s="155">
        <v>29798.38</v>
      </c>
      <c r="P134" s="154">
        <v>1388.85</v>
      </c>
      <c r="Q134" s="155">
        <v>7983.57</v>
      </c>
      <c r="R134" s="152">
        <f t="shared" si="12"/>
        <v>4550.85</v>
      </c>
      <c r="S134" s="153">
        <f t="shared" si="13"/>
        <v>37781.95</v>
      </c>
      <c r="T134" s="165">
        <f t="shared" si="14"/>
        <v>-10.479999999999563</v>
      </c>
      <c r="U134" s="161">
        <f t="shared" si="15"/>
        <v>1080.729999999996</v>
      </c>
    </row>
    <row r="135" spans="1:21" ht="12" thickBot="1">
      <c r="A135" s="1" t="s">
        <v>55</v>
      </c>
      <c r="B135" s="154">
        <v>23567.85</v>
      </c>
      <c r="C135" s="155">
        <v>167133.09</v>
      </c>
      <c r="D135" s="154">
        <v>9008.95</v>
      </c>
      <c r="E135" s="155">
        <v>36537.33</v>
      </c>
      <c r="F135" s="152">
        <f t="shared" si="8"/>
        <v>32576.8</v>
      </c>
      <c r="G135" s="153">
        <f t="shared" si="9"/>
        <v>203670.41999999998</v>
      </c>
      <c r="H135" s="154">
        <v>23728.59</v>
      </c>
      <c r="I135" s="155">
        <v>168816.36</v>
      </c>
      <c r="J135" s="154">
        <v>9007.04</v>
      </c>
      <c r="K135" s="155">
        <v>36633.81</v>
      </c>
      <c r="L135" s="152">
        <f t="shared" si="10"/>
        <v>32735.63</v>
      </c>
      <c r="M135" s="153">
        <f t="shared" si="11"/>
        <v>205450.16999999998</v>
      </c>
      <c r="N135" s="154">
        <v>24092.38</v>
      </c>
      <c r="O135" s="155">
        <v>169517.66</v>
      </c>
      <c r="P135" s="154">
        <v>9007.61</v>
      </c>
      <c r="Q135" s="155">
        <v>36697.04</v>
      </c>
      <c r="R135" s="152">
        <f t="shared" si="12"/>
        <v>33099.990000000005</v>
      </c>
      <c r="S135" s="153">
        <f t="shared" si="13"/>
        <v>206214.7</v>
      </c>
      <c r="T135" s="165">
        <f t="shared" si="14"/>
        <v>-41.71999999999389</v>
      </c>
      <c r="U135" s="161">
        <f t="shared" si="15"/>
        <v>2515.710000000021</v>
      </c>
    </row>
    <row r="136" spans="1:21" ht="12" thickBot="1">
      <c r="A136" s="1" t="s">
        <v>56</v>
      </c>
      <c r="B136" s="154">
        <v>5636.38</v>
      </c>
      <c r="C136" s="155">
        <v>37025.14</v>
      </c>
      <c r="D136" s="154">
        <v>3723.19</v>
      </c>
      <c r="E136" s="155">
        <v>17429.28</v>
      </c>
      <c r="F136" s="152">
        <f t="shared" si="8"/>
        <v>9359.57</v>
      </c>
      <c r="G136" s="153">
        <f t="shared" si="9"/>
        <v>54454.42</v>
      </c>
      <c r="H136" s="154">
        <v>5697.59</v>
      </c>
      <c r="I136" s="155">
        <v>37531.13</v>
      </c>
      <c r="J136" s="154">
        <v>3707.77</v>
      </c>
      <c r="K136" s="155">
        <v>17431.81</v>
      </c>
      <c r="L136" s="152">
        <f t="shared" si="10"/>
        <v>9405.36</v>
      </c>
      <c r="M136" s="153">
        <f t="shared" si="11"/>
        <v>54962.94</v>
      </c>
      <c r="N136" s="154">
        <v>5801.19</v>
      </c>
      <c r="O136" s="155">
        <v>38107.57</v>
      </c>
      <c r="P136" s="154">
        <v>3708.33</v>
      </c>
      <c r="Q136" s="155">
        <v>17457.76</v>
      </c>
      <c r="R136" s="152">
        <f t="shared" si="12"/>
        <v>9509.52</v>
      </c>
      <c r="S136" s="153">
        <f t="shared" si="13"/>
        <v>55565.33</v>
      </c>
      <c r="T136" s="165">
        <f t="shared" si="14"/>
        <v>28.409999999999854</v>
      </c>
      <c r="U136" s="161">
        <f t="shared" si="15"/>
        <v>578.3399999999965</v>
      </c>
    </row>
    <row r="137" spans="1:21" ht="12" thickBot="1">
      <c r="A137" s="2" t="s">
        <v>57</v>
      </c>
      <c r="B137" s="156">
        <v>95487.61</v>
      </c>
      <c r="C137" s="157">
        <v>671666.52</v>
      </c>
      <c r="D137" s="156">
        <v>43905.23</v>
      </c>
      <c r="E137" s="157">
        <v>197240.85</v>
      </c>
      <c r="F137" s="169">
        <f t="shared" si="8"/>
        <v>139392.84</v>
      </c>
      <c r="G137" s="170">
        <f t="shared" si="9"/>
        <v>868907.37</v>
      </c>
      <c r="H137" s="156">
        <v>96197.5</v>
      </c>
      <c r="I137" s="157">
        <v>678973.77</v>
      </c>
      <c r="J137" s="156">
        <v>43950.77</v>
      </c>
      <c r="K137" s="157">
        <v>197805.77</v>
      </c>
      <c r="L137" s="169">
        <f t="shared" si="10"/>
        <v>140148.27</v>
      </c>
      <c r="M137" s="170">
        <f t="shared" si="11"/>
        <v>876779.54</v>
      </c>
      <c r="N137" s="156">
        <v>97530.66</v>
      </c>
      <c r="O137" s="157">
        <v>685404.33</v>
      </c>
      <c r="P137" s="156">
        <v>43936</v>
      </c>
      <c r="Q137" s="157">
        <v>198051.76</v>
      </c>
      <c r="R137" s="169">
        <f t="shared" si="12"/>
        <v>141466.66</v>
      </c>
      <c r="S137" s="170">
        <f t="shared" si="13"/>
        <v>883456.09</v>
      </c>
      <c r="T137" s="166">
        <f t="shared" si="14"/>
        <v>39.83999999999651</v>
      </c>
      <c r="U137" s="162">
        <f t="shared" si="15"/>
        <v>14125.599999999977</v>
      </c>
    </row>
    <row r="138" spans="1:21" ht="12" thickBot="1">
      <c r="A138" s="2" t="s">
        <v>58</v>
      </c>
      <c r="B138" s="156">
        <v>2854.09</v>
      </c>
      <c r="C138" s="157">
        <v>16923.38</v>
      </c>
      <c r="D138" s="156">
        <v>1694.52</v>
      </c>
      <c r="E138" s="157">
        <v>3519.57</v>
      </c>
      <c r="F138" s="169">
        <f t="shared" si="8"/>
        <v>4548.610000000001</v>
      </c>
      <c r="G138" s="170">
        <f t="shared" si="9"/>
        <v>20442.95</v>
      </c>
      <c r="H138" s="156">
        <v>2884.4</v>
      </c>
      <c r="I138" s="157">
        <v>17044.81</v>
      </c>
      <c r="J138" s="156">
        <v>1680.5</v>
      </c>
      <c r="K138" s="157">
        <v>3505.54</v>
      </c>
      <c r="L138" s="169">
        <f t="shared" si="10"/>
        <v>4564.9</v>
      </c>
      <c r="M138" s="170">
        <f t="shared" si="11"/>
        <v>20550.350000000002</v>
      </c>
      <c r="N138" s="156">
        <v>2941.8</v>
      </c>
      <c r="O138" s="157">
        <v>16986.38</v>
      </c>
      <c r="P138" s="156">
        <v>1671.9</v>
      </c>
      <c r="Q138" s="157">
        <v>3495.33</v>
      </c>
      <c r="R138" s="169">
        <f t="shared" si="12"/>
        <v>4613.700000000001</v>
      </c>
      <c r="S138" s="170">
        <f t="shared" si="13"/>
        <v>20481.71</v>
      </c>
      <c r="T138" s="166">
        <f t="shared" si="14"/>
        <v>-91.56999999999971</v>
      </c>
      <c r="U138" s="162">
        <f t="shared" si="15"/>
        <v>-136.94000000000233</v>
      </c>
    </row>
    <row r="139" spans="1:21" ht="12" thickBot="1">
      <c r="A139" s="2" t="s">
        <v>59</v>
      </c>
      <c r="B139" s="158">
        <v>2812.04</v>
      </c>
      <c r="C139" s="159">
        <v>17164.76</v>
      </c>
      <c r="D139" s="158">
        <v>2322</v>
      </c>
      <c r="E139" s="159">
        <v>4550.28</v>
      </c>
      <c r="F139" s="169">
        <f t="shared" si="8"/>
        <v>5134.04</v>
      </c>
      <c r="G139" s="170">
        <f t="shared" si="9"/>
        <v>21715.039999999997</v>
      </c>
      <c r="H139" s="158">
        <v>2784.4</v>
      </c>
      <c r="I139" s="159">
        <v>16912.09</v>
      </c>
      <c r="J139" s="158">
        <v>2319.45</v>
      </c>
      <c r="K139" s="159">
        <v>4621.13</v>
      </c>
      <c r="L139" s="169">
        <f t="shared" si="10"/>
        <v>5103.85</v>
      </c>
      <c r="M139" s="170">
        <f t="shared" si="11"/>
        <v>21533.22</v>
      </c>
      <c r="N139" s="158">
        <v>2821.71</v>
      </c>
      <c r="O139" s="159">
        <v>16413.57</v>
      </c>
      <c r="P139" s="158">
        <v>2308.09</v>
      </c>
      <c r="Q139" s="159">
        <v>4709.19</v>
      </c>
      <c r="R139" s="169">
        <f t="shared" si="12"/>
        <v>5129.8</v>
      </c>
      <c r="S139" s="170">
        <f t="shared" si="13"/>
        <v>21122.76</v>
      </c>
      <c r="T139" s="166">
        <f t="shared" si="14"/>
        <v>-16.970000000000255</v>
      </c>
      <c r="U139" s="162">
        <f t="shared" si="15"/>
        <v>-346.40000000000146</v>
      </c>
    </row>
    <row r="140" spans="1:21" ht="14.25" thickBot="1" thickTop="1">
      <c r="A140" s="5" t="s">
        <v>80</v>
      </c>
      <c r="B140" s="139">
        <v>2378582.8</v>
      </c>
      <c r="C140" s="128">
        <v>14162838.33</v>
      </c>
      <c r="D140" s="139">
        <v>798270.19</v>
      </c>
      <c r="E140" s="128">
        <v>3246853.52</v>
      </c>
      <c r="F140" s="167">
        <f t="shared" si="8"/>
        <v>3176852.9899999998</v>
      </c>
      <c r="G140" s="168">
        <f t="shared" si="9"/>
        <v>17409691.85</v>
      </c>
      <c r="H140" s="139">
        <v>2394017.45</v>
      </c>
      <c r="I140" s="128">
        <v>14357691.81</v>
      </c>
      <c r="J140" s="139">
        <v>800146</v>
      </c>
      <c r="K140" s="128">
        <v>3261397.95</v>
      </c>
      <c r="L140" s="167">
        <f t="shared" si="10"/>
        <v>3194163.45</v>
      </c>
      <c r="M140" s="168">
        <f t="shared" si="11"/>
        <v>17619089.76</v>
      </c>
      <c r="N140" s="139">
        <v>2422634.38</v>
      </c>
      <c r="O140" s="128">
        <v>14457661.71</v>
      </c>
      <c r="P140" s="139">
        <v>801838.19</v>
      </c>
      <c r="Q140" s="128">
        <v>3273557.9</v>
      </c>
      <c r="R140" s="167">
        <f t="shared" si="12"/>
        <v>3224472.57</v>
      </c>
      <c r="S140" s="168">
        <f t="shared" si="13"/>
        <v>17731219.61</v>
      </c>
      <c r="T140" s="166">
        <f t="shared" si="14"/>
        <v>13888.629999999423</v>
      </c>
      <c r="U140" s="162">
        <f t="shared" si="15"/>
        <v>557147.1600000001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9" t="s">
        <v>153</v>
      </c>
      <c r="C149" s="189"/>
      <c r="D149" s="189"/>
      <c r="E149" s="189"/>
      <c r="F149" s="189"/>
      <c r="G149" s="189"/>
      <c r="H149" s="189" t="s">
        <v>152</v>
      </c>
      <c r="I149" s="189"/>
      <c r="J149" s="189"/>
      <c r="K149" s="189"/>
      <c r="L149" s="189"/>
      <c r="M149" s="189"/>
      <c r="N149" s="189" t="s">
        <v>151</v>
      </c>
      <c r="O149" s="189"/>
      <c r="P149" s="189"/>
      <c r="Q149" s="189"/>
      <c r="R149" s="189"/>
      <c r="S149" s="189"/>
      <c r="Y149" s="223"/>
      <c r="Z149" s="223"/>
      <c r="AA149" s="223"/>
    </row>
    <row r="150" spans="1:27" ht="15.75" thickBot="1" thickTop="1">
      <c r="A150" s="4"/>
      <c r="B150" s="190" t="s">
        <v>65</v>
      </c>
      <c r="C150" s="191"/>
      <c r="D150" s="187" t="s">
        <v>66</v>
      </c>
      <c r="E150" s="188"/>
      <c r="F150" s="187" t="s">
        <v>67</v>
      </c>
      <c r="G150" s="188"/>
      <c r="H150" s="190" t="s">
        <v>65</v>
      </c>
      <c r="I150" s="191"/>
      <c r="J150" s="187" t="s">
        <v>66</v>
      </c>
      <c r="K150" s="188"/>
      <c r="L150" s="187" t="s">
        <v>67</v>
      </c>
      <c r="M150" s="188"/>
      <c r="N150" s="190" t="s">
        <v>65</v>
      </c>
      <c r="O150" s="191"/>
      <c r="P150" s="187" t="s">
        <v>66</v>
      </c>
      <c r="Q150" s="188"/>
      <c r="R150" s="187" t="s">
        <v>67</v>
      </c>
      <c r="S150" s="188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15068.68</v>
      </c>
      <c r="C152" s="12">
        <v>131744.4</v>
      </c>
      <c r="D152" s="13">
        <v>4152.5</v>
      </c>
      <c r="E152" s="14">
        <v>20847.54</v>
      </c>
      <c r="F152" s="13">
        <f>SUM(B152,D152)</f>
        <v>19221.18</v>
      </c>
      <c r="G152" s="14">
        <f>SUM(C152,E152)</f>
        <v>152591.94</v>
      </c>
      <c r="H152" s="11">
        <v>14895.77</v>
      </c>
      <c r="I152" s="12">
        <v>129042.04</v>
      </c>
      <c r="J152" s="13">
        <v>4108.54</v>
      </c>
      <c r="K152" s="14">
        <v>20677.77</v>
      </c>
      <c r="L152" s="13">
        <f>SUM(H152,J152)</f>
        <v>19004.31</v>
      </c>
      <c r="M152" s="14">
        <f>SUM(I152,K152)</f>
        <v>149719.81</v>
      </c>
      <c r="N152" s="11">
        <v>14721.05</v>
      </c>
      <c r="O152" s="12">
        <v>129652.05</v>
      </c>
      <c r="P152" s="13">
        <v>4096.85</v>
      </c>
      <c r="Q152" s="14">
        <v>20736.65</v>
      </c>
      <c r="R152" s="13">
        <f>SUM(N152,P152)</f>
        <v>18817.9</v>
      </c>
      <c r="S152" s="14">
        <f>SUM(O152,Q152)</f>
        <v>150388.7</v>
      </c>
      <c r="X152" s="113"/>
    </row>
    <row r="153" spans="1:26" ht="12.75" thickBot="1" thickTop="1">
      <c r="A153" s="1" t="s">
        <v>62</v>
      </c>
      <c r="B153" s="15">
        <v>32780.86</v>
      </c>
      <c r="C153" s="16">
        <v>241378.86</v>
      </c>
      <c r="D153" s="15">
        <v>11775.4</v>
      </c>
      <c r="E153" s="16">
        <v>66926.54</v>
      </c>
      <c r="F153" s="13">
        <f aca="true" t="shared" si="16" ref="F153:F214">SUM(B153,D153)</f>
        <v>44556.26</v>
      </c>
      <c r="G153" s="14">
        <f aca="true" t="shared" si="17" ref="G153:G214">SUM(C153,E153)</f>
        <v>308305.39999999997</v>
      </c>
      <c r="H153" s="15">
        <v>32670.81</v>
      </c>
      <c r="I153" s="16">
        <v>237482</v>
      </c>
      <c r="J153" s="15">
        <v>11714.95</v>
      </c>
      <c r="K153" s="16">
        <v>66644.5</v>
      </c>
      <c r="L153" s="13">
        <f aca="true" t="shared" si="18" ref="L153:L214">SUM(H153,J153)</f>
        <v>44385.76</v>
      </c>
      <c r="M153" s="14">
        <f aca="true" t="shared" si="19" ref="M153:M214">SUM(I153,K153)</f>
        <v>304126.5</v>
      </c>
      <c r="N153" s="15">
        <v>32136.5</v>
      </c>
      <c r="O153" s="16">
        <v>237729.7</v>
      </c>
      <c r="P153" s="15">
        <v>11687.4</v>
      </c>
      <c r="Q153" s="16">
        <v>66799.25</v>
      </c>
      <c r="R153" s="13">
        <f aca="true" t="shared" si="20" ref="R153:R214">SUM(N153,P153)</f>
        <v>43823.9</v>
      </c>
      <c r="S153" s="14">
        <f aca="true" t="shared" si="21" ref="S153:S214">SUM(O153,Q153)</f>
        <v>304528.95</v>
      </c>
      <c r="X153" s="113"/>
      <c r="Z153" s="114"/>
    </row>
    <row r="154" spans="1:24" ht="12.75" thickBot="1" thickTop="1">
      <c r="A154" s="1" t="s">
        <v>63</v>
      </c>
      <c r="B154" s="15">
        <v>51146.54</v>
      </c>
      <c r="C154" s="16">
        <v>368214.86</v>
      </c>
      <c r="D154" s="15">
        <v>25373.86</v>
      </c>
      <c r="E154" s="16">
        <v>84063.27</v>
      </c>
      <c r="F154" s="13">
        <f t="shared" si="16"/>
        <v>76520.4</v>
      </c>
      <c r="G154" s="14">
        <f t="shared" si="17"/>
        <v>452278.13</v>
      </c>
      <c r="H154" s="15">
        <v>50759.31</v>
      </c>
      <c r="I154" s="16">
        <v>363309.4</v>
      </c>
      <c r="J154" s="15">
        <v>25213.59</v>
      </c>
      <c r="K154" s="16">
        <v>83377.4</v>
      </c>
      <c r="L154" s="13">
        <f t="shared" si="18"/>
        <v>75972.9</v>
      </c>
      <c r="M154" s="14">
        <f t="shared" si="19"/>
        <v>446686.80000000005</v>
      </c>
      <c r="N154" s="15">
        <v>50451.85</v>
      </c>
      <c r="O154" s="16">
        <v>365309.45</v>
      </c>
      <c r="P154" s="15">
        <v>25297.55</v>
      </c>
      <c r="Q154" s="16">
        <v>83824.1</v>
      </c>
      <c r="R154" s="13">
        <f t="shared" si="20"/>
        <v>75749.4</v>
      </c>
      <c r="S154" s="14">
        <f t="shared" si="21"/>
        <v>449133.55000000005</v>
      </c>
      <c r="X154" s="113"/>
    </row>
    <row r="155" spans="1:24" ht="12.75" thickBot="1" thickTop="1">
      <c r="A155" s="2" t="s">
        <v>1</v>
      </c>
      <c r="B155" s="17">
        <v>98996.09</v>
      </c>
      <c r="C155" s="18">
        <v>741338.13</v>
      </c>
      <c r="D155" s="17">
        <v>41301.77</v>
      </c>
      <c r="E155" s="18">
        <v>171837.36</v>
      </c>
      <c r="F155" s="115">
        <f t="shared" si="16"/>
        <v>140297.86</v>
      </c>
      <c r="G155" s="121">
        <f t="shared" si="17"/>
        <v>913175.49</v>
      </c>
      <c r="H155" s="17">
        <v>98325.9</v>
      </c>
      <c r="I155" s="18">
        <v>729833.45</v>
      </c>
      <c r="J155" s="17">
        <v>41037.09</v>
      </c>
      <c r="K155" s="18">
        <v>170699.68</v>
      </c>
      <c r="L155" s="115">
        <f t="shared" si="18"/>
        <v>139362.99</v>
      </c>
      <c r="M155" s="121">
        <f t="shared" si="19"/>
        <v>900533.1299999999</v>
      </c>
      <c r="N155" s="17">
        <v>97309.4</v>
      </c>
      <c r="O155" s="18">
        <v>732691.2</v>
      </c>
      <c r="P155" s="17">
        <v>41081.8</v>
      </c>
      <c r="Q155" s="18">
        <v>171360</v>
      </c>
      <c r="R155" s="115">
        <f t="shared" si="20"/>
        <v>138391.2</v>
      </c>
      <c r="S155" s="121">
        <f t="shared" si="21"/>
        <v>904051.2</v>
      </c>
      <c r="X155" s="113"/>
    </row>
    <row r="156" spans="1:24" ht="12.75" thickBot="1" thickTop="1">
      <c r="A156" s="1" t="s">
        <v>2</v>
      </c>
      <c r="B156" s="15">
        <v>368665.9</v>
      </c>
      <c r="C156" s="16">
        <v>2114691.81</v>
      </c>
      <c r="D156" s="15">
        <v>91115.59</v>
      </c>
      <c r="E156" s="16">
        <v>396223.54</v>
      </c>
      <c r="F156" s="13">
        <f t="shared" si="16"/>
        <v>459781.49</v>
      </c>
      <c r="G156" s="14">
        <f t="shared" si="17"/>
        <v>2510915.35</v>
      </c>
      <c r="H156" s="15">
        <v>365584.59</v>
      </c>
      <c r="I156" s="16">
        <v>2060352.18</v>
      </c>
      <c r="J156" s="15">
        <v>90581.59</v>
      </c>
      <c r="K156" s="16">
        <v>392824.22</v>
      </c>
      <c r="L156" s="13">
        <f t="shared" si="18"/>
        <v>456166.18000000005</v>
      </c>
      <c r="M156" s="14">
        <f t="shared" si="19"/>
        <v>2453176.4</v>
      </c>
      <c r="N156" s="15">
        <v>363633.2</v>
      </c>
      <c r="O156" s="16">
        <v>2095998.75</v>
      </c>
      <c r="P156" s="15">
        <v>90498</v>
      </c>
      <c r="Q156" s="16">
        <v>393635.1</v>
      </c>
      <c r="R156" s="13">
        <f t="shared" si="20"/>
        <v>454131.2</v>
      </c>
      <c r="S156" s="14">
        <f t="shared" si="21"/>
        <v>2489633.85</v>
      </c>
      <c r="X156" s="113"/>
    </row>
    <row r="157" spans="1:24" ht="12.75" thickBot="1" thickTop="1">
      <c r="A157" s="1" t="s">
        <v>3</v>
      </c>
      <c r="B157" s="15">
        <v>48956.4</v>
      </c>
      <c r="C157" s="16">
        <v>273021.45</v>
      </c>
      <c r="D157" s="15">
        <v>14440.77</v>
      </c>
      <c r="E157" s="16">
        <v>64285.9</v>
      </c>
      <c r="F157" s="13">
        <f t="shared" si="16"/>
        <v>63397.17</v>
      </c>
      <c r="G157" s="14">
        <f t="shared" si="17"/>
        <v>337307.35000000003</v>
      </c>
      <c r="H157" s="15">
        <v>49139.45</v>
      </c>
      <c r="I157" s="16">
        <v>269556.09</v>
      </c>
      <c r="J157" s="15">
        <v>14454.31</v>
      </c>
      <c r="K157" s="16">
        <v>64230.72</v>
      </c>
      <c r="L157" s="13">
        <f t="shared" si="18"/>
        <v>63593.759999999995</v>
      </c>
      <c r="M157" s="14">
        <f t="shared" si="19"/>
        <v>333786.81000000006</v>
      </c>
      <c r="N157" s="15">
        <v>45118.5</v>
      </c>
      <c r="O157" s="16">
        <v>255009.5</v>
      </c>
      <c r="P157" s="15">
        <v>14313.75</v>
      </c>
      <c r="Q157" s="16">
        <v>63567.25</v>
      </c>
      <c r="R157" s="13">
        <f t="shared" si="20"/>
        <v>59432.25</v>
      </c>
      <c r="S157" s="14">
        <f t="shared" si="21"/>
        <v>318576.75</v>
      </c>
      <c r="X157" s="113"/>
    </row>
    <row r="158" spans="1:19" ht="12.75" thickBot="1" thickTop="1">
      <c r="A158" s="1" t="s">
        <v>4</v>
      </c>
      <c r="B158" s="15">
        <v>29074.5</v>
      </c>
      <c r="C158" s="16">
        <v>141883.49</v>
      </c>
      <c r="D158" s="15">
        <v>7535.59</v>
      </c>
      <c r="E158" s="16">
        <v>39427.45</v>
      </c>
      <c r="F158" s="13">
        <f t="shared" si="16"/>
        <v>36610.09</v>
      </c>
      <c r="G158" s="14">
        <f t="shared" si="17"/>
        <v>181310.94</v>
      </c>
      <c r="H158" s="15">
        <v>28863.31</v>
      </c>
      <c r="I158" s="16">
        <v>140358.72</v>
      </c>
      <c r="J158" s="15">
        <v>7524.72</v>
      </c>
      <c r="K158" s="16">
        <v>39370.59</v>
      </c>
      <c r="L158" s="13">
        <f t="shared" si="18"/>
        <v>36388.03</v>
      </c>
      <c r="M158" s="14">
        <f t="shared" si="19"/>
        <v>179729.31</v>
      </c>
      <c r="N158" s="15">
        <v>27100.15</v>
      </c>
      <c r="O158" s="16">
        <v>137326.8</v>
      </c>
      <c r="P158" s="15">
        <v>7504.75</v>
      </c>
      <c r="Q158" s="16">
        <v>39105.5</v>
      </c>
      <c r="R158" s="13">
        <f t="shared" si="20"/>
        <v>34604.9</v>
      </c>
      <c r="S158" s="14">
        <f t="shared" si="21"/>
        <v>176432.3</v>
      </c>
    </row>
    <row r="159" spans="1:19" ht="12.75" thickBot="1" thickTop="1">
      <c r="A159" s="1" t="s">
        <v>5</v>
      </c>
      <c r="B159" s="15">
        <v>39690.13</v>
      </c>
      <c r="C159" s="16">
        <v>256461.36</v>
      </c>
      <c r="D159" s="15">
        <v>13008.81</v>
      </c>
      <c r="E159" s="16">
        <v>54799.13</v>
      </c>
      <c r="F159" s="13">
        <f t="shared" si="16"/>
        <v>52698.939999999995</v>
      </c>
      <c r="G159" s="14">
        <f t="shared" si="17"/>
        <v>311260.49</v>
      </c>
      <c r="H159" s="15">
        <v>39601.27</v>
      </c>
      <c r="I159" s="16">
        <v>253380.72</v>
      </c>
      <c r="J159" s="15">
        <v>12974.5</v>
      </c>
      <c r="K159" s="16">
        <v>54566.31</v>
      </c>
      <c r="L159" s="13">
        <f t="shared" si="18"/>
        <v>52575.77</v>
      </c>
      <c r="M159" s="14">
        <f t="shared" si="19"/>
        <v>307947.03</v>
      </c>
      <c r="N159" s="15">
        <v>37496.8</v>
      </c>
      <c r="O159" s="16">
        <v>246788.7</v>
      </c>
      <c r="P159" s="15">
        <v>12886.8</v>
      </c>
      <c r="Q159" s="16">
        <v>54352.85</v>
      </c>
      <c r="R159" s="13">
        <f t="shared" si="20"/>
        <v>50383.600000000006</v>
      </c>
      <c r="S159" s="14">
        <f t="shared" si="21"/>
        <v>301141.55</v>
      </c>
    </row>
    <row r="160" spans="1:19" ht="12.75" thickBot="1" thickTop="1">
      <c r="A160" s="2" t="s">
        <v>6</v>
      </c>
      <c r="B160" s="17">
        <v>486386.95</v>
      </c>
      <c r="C160" s="18">
        <v>2786058.13</v>
      </c>
      <c r="D160" s="17">
        <v>126100.77</v>
      </c>
      <c r="E160" s="18">
        <v>554736.04</v>
      </c>
      <c r="F160" s="115">
        <f t="shared" si="16"/>
        <v>612487.72</v>
      </c>
      <c r="G160" s="121">
        <f t="shared" si="17"/>
        <v>3340794.17</v>
      </c>
      <c r="H160" s="17">
        <v>483188.63</v>
      </c>
      <c r="I160" s="18">
        <v>2723647.72</v>
      </c>
      <c r="J160" s="17">
        <v>125535.13</v>
      </c>
      <c r="K160" s="18">
        <v>550991.86</v>
      </c>
      <c r="L160" s="115">
        <f t="shared" si="18"/>
        <v>608723.76</v>
      </c>
      <c r="M160" s="121">
        <f t="shared" si="19"/>
        <v>3274639.58</v>
      </c>
      <c r="N160" s="17">
        <v>473348.65</v>
      </c>
      <c r="O160" s="18">
        <v>2735123.75</v>
      </c>
      <c r="P160" s="17">
        <v>125203.3</v>
      </c>
      <c r="Q160" s="18">
        <v>550660.7</v>
      </c>
      <c r="R160" s="115">
        <f t="shared" si="20"/>
        <v>598551.9500000001</v>
      </c>
      <c r="S160" s="121">
        <f t="shared" si="21"/>
        <v>3285784.45</v>
      </c>
    </row>
    <row r="161" spans="1:19" ht="12.75" thickBot="1" thickTop="1">
      <c r="A161" s="1" t="s">
        <v>7</v>
      </c>
      <c r="B161" s="15">
        <v>56091.36</v>
      </c>
      <c r="C161" s="16">
        <v>327798.04</v>
      </c>
      <c r="D161" s="15">
        <v>20050.09</v>
      </c>
      <c r="E161" s="16">
        <v>86492</v>
      </c>
      <c r="F161" s="13">
        <f t="shared" si="16"/>
        <v>76141.45</v>
      </c>
      <c r="G161" s="14">
        <f t="shared" si="17"/>
        <v>414290.04</v>
      </c>
      <c r="H161" s="15">
        <v>56191.5</v>
      </c>
      <c r="I161" s="16">
        <v>328307.27</v>
      </c>
      <c r="J161" s="15">
        <v>20011.59</v>
      </c>
      <c r="K161" s="16">
        <v>86346.86</v>
      </c>
      <c r="L161" s="13">
        <f t="shared" si="18"/>
        <v>76203.09</v>
      </c>
      <c r="M161" s="14">
        <f t="shared" si="19"/>
        <v>414654.13</v>
      </c>
      <c r="N161" s="15">
        <v>55460.6</v>
      </c>
      <c r="O161" s="16">
        <v>325710.05</v>
      </c>
      <c r="P161" s="15">
        <v>19937.55</v>
      </c>
      <c r="Q161" s="16">
        <v>86187.25</v>
      </c>
      <c r="R161" s="13">
        <f t="shared" si="20"/>
        <v>75398.15</v>
      </c>
      <c r="S161" s="14">
        <f t="shared" si="21"/>
        <v>411897.3</v>
      </c>
    </row>
    <row r="162" spans="1:19" ht="12.75" thickBot="1" thickTop="1">
      <c r="A162" s="1" t="s">
        <v>8</v>
      </c>
      <c r="B162" s="15">
        <v>14453.18</v>
      </c>
      <c r="C162" s="16">
        <v>82264.36</v>
      </c>
      <c r="D162" s="15">
        <v>6541.31</v>
      </c>
      <c r="E162" s="16">
        <v>35100</v>
      </c>
      <c r="F162" s="13">
        <f t="shared" si="16"/>
        <v>20994.49</v>
      </c>
      <c r="G162" s="14">
        <f t="shared" si="17"/>
        <v>117364.36</v>
      </c>
      <c r="H162" s="15">
        <v>14510.5</v>
      </c>
      <c r="I162" s="16">
        <v>83066.04</v>
      </c>
      <c r="J162" s="15">
        <v>6528.63</v>
      </c>
      <c r="K162" s="16">
        <v>34851.59</v>
      </c>
      <c r="L162" s="13">
        <f t="shared" si="18"/>
        <v>21039.13</v>
      </c>
      <c r="M162" s="14">
        <f t="shared" si="19"/>
        <v>117917.62999999999</v>
      </c>
      <c r="N162" s="15">
        <v>14254.1</v>
      </c>
      <c r="O162" s="16">
        <v>81570.55</v>
      </c>
      <c r="P162" s="15">
        <v>6496.5</v>
      </c>
      <c r="Q162" s="16">
        <v>34726.6</v>
      </c>
      <c r="R162" s="13">
        <f t="shared" si="20"/>
        <v>20750.6</v>
      </c>
      <c r="S162" s="14">
        <f t="shared" si="21"/>
        <v>116297.15</v>
      </c>
    </row>
    <row r="163" spans="1:19" ht="12.75" thickBot="1" thickTop="1">
      <c r="A163" s="1" t="s">
        <v>9</v>
      </c>
      <c r="B163" s="15">
        <v>12399.81</v>
      </c>
      <c r="C163" s="16">
        <v>75801.04</v>
      </c>
      <c r="D163" s="15">
        <v>5846.31</v>
      </c>
      <c r="E163" s="16">
        <v>24930.9</v>
      </c>
      <c r="F163" s="13">
        <f t="shared" si="16"/>
        <v>18246.12</v>
      </c>
      <c r="G163" s="14">
        <f t="shared" si="17"/>
        <v>100731.94</v>
      </c>
      <c r="H163" s="15">
        <v>12412.59</v>
      </c>
      <c r="I163" s="16">
        <v>76205.54</v>
      </c>
      <c r="J163" s="15">
        <v>5828.09</v>
      </c>
      <c r="K163" s="16">
        <v>24316.86</v>
      </c>
      <c r="L163" s="13">
        <f t="shared" si="18"/>
        <v>18240.68</v>
      </c>
      <c r="M163" s="14">
        <f t="shared" si="19"/>
        <v>100522.4</v>
      </c>
      <c r="N163" s="15">
        <v>12239.9</v>
      </c>
      <c r="O163" s="16">
        <v>75618.7</v>
      </c>
      <c r="P163" s="15">
        <v>5810.7</v>
      </c>
      <c r="Q163" s="16">
        <v>24194.9</v>
      </c>
      <c r="R163" s="13">
        <f t="shared" si="20"/>
        <v>18050.6</v>
      </c>
      <c r="S163" s="14">
        <f t="shared" si="21"/>
        <v>99813.6</v>
      </c>
    </row>
    <row r="164" spans="1:19" ht="12.75" thickBot="1" thickTop="1">
      <c r="A164" s="1" t="s">
        <v>10</v>
      </c>
      <c r="B164" s="15">
        <v>46752.54</v>
      </c>
      <c r="C164" s="16">
        <v>267141.45</v>
      </c>
      <c r="D164" s="15">
        <v>18900.04</v>
      </c>
      <c r="E164" s="16">
        <v>67726.09</v>
      </c>
      <c r="F164" s="13">
        <f t="shared" si="16"/>
        <v>65652.58</v>
      </c>
      <c r="G164" s="14">
        <f t="shared" si="17"/>
        <v>334867.54000000004</v>
      </c>
      <c r="H164" s="15">
        <v>46778.45</v>
      </c>
      <c r="I164" s="16">
        <v>265752.36</v>
      </c>
      <c r="J164" s="15">
        <v>18836.18</v>
      </c>
      <c r="K164" s="16">
        <v>67394.27</v>
      </c>
      <c r="L164" s="13">
        <f t="shared" si="18"/>
        <v>65614.63</v>
      </c>
      <c r="M164" s="14">
        <f t="shared" si="19"/>
        <v>333146.63</v>
      </c>
      <c r="N164" s="15">
        <v>45846.49</v>
      </c>
      <c r="O164" s="16">
        <v>263172.15</v>
      </c>
      <c r="P164" s="15">
        <v>18765.1</v>
      </c>
      <c r="Q164" s="16">
        <v>67162.05</v>
      </c>
      <c r="R164" s="13">
        <f t="shared" si="20"/>
        <v>64611.59</v>
      </c>
      <c r="S164" s="14">
        <f t="shared" si="21"/>
        <v>330334.2</v>
      </c>
    </row>
    <row r="165" spans="1:19" ht="12.75" thickBot="1" thickTop="1">
      <c r="A165" s="2" t="s">
        <v>11</v>
      </c>
      <c r="B165" s="17">
        <v>129696.9</v>
      </c>
      <c r="C165" s="18">
        <v>753004.9</v>
      </c>
      <c r="D165" s="17">
        <v>51337.77</v>
      </c>
      <c r="E165" s="18">
        <v>214249</v>
      </c>
      <c r="F165" s="115">
        <f t="shared" si="16"/>
        <v>181034.66999999998</v>
      </c>
      <c r="G165" s="121">
        <f t="shared" si="17"/>
        <v>967253.9</v>
      </c>
      <c r="H165" s="17">
        <v>129893.04</v>
      </c>
      <c r="I165" s="18">
        <v>753331.22</v>
      </c>
      <c r="J165" s="17">
        <v>51204.5</v>
      </c>
      <c r="K165" s="18">
        <v>212909.59</v>
      </c>
      <c r="L165" s="115">
        <f t="shared" si="18"/>
        <v>181097.53999999998</v>
      </c>
      <c r="M165" s="121">
        <f t="shared" si="19"/>
        <v>966240.8099999999</v>
      </c>
      <c r="N165" s="17">
        <v>127801.1</v>
      </c>
      <c r="O165" s="18">
        <v>746071.45</v>
      </c>
      <c r="P165" s="17">
        <v>51009.85</v>
      </c>
      <c r="Q165" s="18">
        <v>212270.8</v>
      </c>
      <c r="R165" s="115">
        <f t="shared" si="20"/>
        <v>178810.95</v>
      </c>
      <c r="S165" s="121">
        <f t="shared" si="21"/>
        <v>958342.25</v>
      </c>
    </row>
    <row r="166" spans="1:19" ht="12.75" thickBot="1" thickTop="1">
      <c r="A166" s="1" t="s">
        <v>12</v>
      </c>
      <c r="B166" s="15">
        <v>37834.31</v>
      </c>
      <c r="C166" s="16">
        <v>164313.72</v>
      </c>
      <c r="D166" s="15">
        <v>12720.77</v>
      </c>
      <c r="E166" s="16">
        <v>58151.63</v>
      </c>
      <c r="F166" s="13">
        <f t="shared" si="16"/>
        <v>50555.08</v>
      </c>
      <c r="G166" s="14">
        <f t="shared" si="17"/>
        <v>222465.35</v>
      </c>
      <c r="H166" s="15">
        <v>36286.9</v>
      </c>
      <c r="I166" s="16">
        <v>161377.77</v>
      </c>
      <c r="J166" s="15">
        <v>12666.86</v>
      </c>
      <c r="K166" s="16">
        <v>57978.86</v>
      </c>
      <c r="L166" s="13">
        <f t="shared" si="18"/>
        <v>48953.76</v>
      </c>
      <c r="M166" s="14">
        <f t="shared" si="19"/>
        <v>219356.63</v>
      </c>
      <c r="N166" s="15">
        <v>39484.8</v>
      </c>
      <c r="O166" s="16">
        <v>161607.1</v>
      </c>
      <c r="P166" s="15">
        <v>12634.8</v>
      </c>
      <c r="Q166" s="16">
        <v>58090.5</v>
      </c>
      <c r="R166" s="13">
        <f t="shared" si="20"/>
        <v>52119.600000000006</v>
      </c>
      <c r="S166" s="14">
        <f t="shared" si="21"/>
        <v>219697.6</v>
      </c>
    </row>
    <row r="167" spans="1:19" ht="12.75" thickBot="1" thickTop="1">
      <c r="A167" s="1" t="s">
        <v>13</v>
      </c>
      <c r="B167" s="15">
        <v>50320.59</v>
      </c>
      <c r="C167" s="16">
        <v>286801.68</v>
      </c>
      <c r="D167" s="15">
        <v>19211.13</v>
      </c>
      <c r="E167" s="16">
        <v>60497.95</v>
      </c>
      <c r="F167" s="13">
        <f t="shared" si="16"/>
        <v>69531.72</v>
      </c>
      <c r="G167" s="14">
        <f t="shared" si="17"/>
        <v>347299.63</v>
      </c>
      <c r="H167" s="15">
        <v>50378.36</v>
      </c>
      <c r="I167" s="16">
        <v>288912.22</v>
      </c>
      <c r="J167" s="15">
        <v>19157.9</v>
      </c>
      <c r="K167" s="16">
        <v>60360.27</v>
      </c>
      <c r="L167" s="13">
        <f t="shared" si="18"/>
        <v>69536.26000000001</v>
      </c>
      <c r="M167" s="14">
        <f t="shared" si="19"/>
        <v>349272.49</v>
      </c>
      <c r="N167" s="15">
        <v>48469.7</v>
      </c>
      <c r="O167" s="16">
        <v>278923.35</v>
      </c>
      <c r="P167" s="15">
        <v>19042.1</v>
      </c>
      <c r="Q167" s="16">
        <v>60194.15</v>
      </c>
      <c r="R167" s="13">
        <f t="shared" si="20"/>
        <v>67511.79999999999</v>
      </c>
      <c r="S167" s="14">
        <f t="shared" si="21"/>
        <v>339117.5</v>
      </c>
    </row>
    <row r="168" spans="1:19" ht="12.75" thickBot="1" thickTop="1">
      <c r="A168" s="1" t="s">
        <v>14</v>
      </c>
      <c r="B168" s="15">
        <v>29331.86</v>
      </c>
      <c r="C168" s="16">
        <v>171947.68</v>
      </c>
      <c r="D168" s="15">
        <v>15310.63</v>
      </c>
      <c r="E168" s="16">
        <v>52357.9</v>
      </c>
      <c r="F168" s="13">
        <f t="shared" si="16"/>
        <v>44642.49</v>
      </c>
      <c r="G168" s="14">
        <f t="shared" si="17"/>
        <v>224305.58</v>
      </c>
      <c r="H168" s="15">
        <v>29191.18</v>
      </c>
      <c r="I168" s="16">
        <v>169479.04</v>
      </c>
      <c r="J168" s="15">
        <v>15251.36</v>
      </c>
      <c r="K168" s="16">
        <v>52072.45</v>
      </c>
      <c r="L168" s="13">
        <f t="shared" si="18"/>
        <v>44442.54</v>
      </c>
      <c r="M168" s="14">
        <f t="shared" si="19"/>
        <v>221551.49</v>
      </c>
      <c r="N168" s="15">
        <v>29085.3</v>
      </c>
      <c r="O168" s="16">
        <v>170722.45</v>
      </c>
      <c r="P168" s="15">
        <v>15257.25</v>
      </c>
      <c r="Q168" s="16">
        <v>52263.75</v>
      </c>
      <c r="R168" s="13">
        <f t="shared" si="20"/>
        <v>44342.55</v>
      </c>
      <c r="S168" s="14">
        <f t="shared" si="21"/>
        <v>222986.2</v>
      </c>
    </row>
    <row r="169" spans="1:19" ht="12.75" thickBot="1" thickTop="1">
      <c r="A169" s="1" t="s">
        <v>15</v>
      </c>
      <c r="B169" s="15">
        <v>38878.5</v>
      </c>
      <c r="C169" s="16">
        <v>204168.18</v>
      </c>
      <c r="D169" s="15">
        <v>17460.86</v>
      </c>
      <c r="E169" s="16">
        <v>63507</v>
      </c>
      <c r="F169" s="13">
        <f t="shared" si="16"/>
        <v>56339.36</v>
      </c>
      <c r="G169" s="14">
        <f t="shared" si="17"/>
        <v>267675.18</v>
      </c>
      <c r="H169" s="15">
        <v>38868.4</v>
      </c>
      <c r="I169" s="16">
        <v>202957.31</v>
      </c>
      <c r="J169" s="15">
        <v>17369.13</v>
      </c>
      <c r="K169" s="16">
        <v>63164.81</v>
      </c>
      <c r="L169" s="13">
        <f t="shared" si="18"/>
        <v>56237.53</v>
      </c>
      <c r="M169" s="14">
        <f t="shared" si="19"/>
        <v>266122.12</v>
      </c>
      <c r="N169" s="15">
        <v>38657.9</v>
      </c>
      <c r="O169" s="16">
        <v>202350.15</v>
      </c>
      <c r="P169" s="15">
        <v>17358.2</v>
      </c>
      <c r="Q169" s="16">
        <v>63317.35</v>
      </c>
      <c r="R169" s="13">
        <f t="shared" si="20"/>
        <v>56016.100000000006</v>
      </c>
      <c r="S169" s="14">
        <f t="shared" si="21"/>
        <v>265667.5</v>
      </c>
    </row>
    <row r="170" spans="1:19" ht="12.75" thickBot="1" thickTop="1">
      <c r="A170" s="1" t="s">
        <v>16</v>
      </c>
      <c r="B170" s="15">
        <v>20336.36</v>
      </c>
      <c r="C170" s="16">
        <v>118679.45</v>
      </c>
      <c r="D170" s="15">
        <v>8470.63</v>
      </c>
      <c r="E170" s="16">
        <v>27702.54</v>
      </c>
      <c r="F170" s="13">
        <f t="shared" si="16"/>
        <v>28806.989999999998</v>
      </c>
      <c r="G170" s="14">
        <f t="shared" si="17"/>
        <v>146381.99</v>
      </c>
      <c r="H170" s="15">
        <v>20430.72</v>
      </c>
      <c r="I170" s="16">
        <v>119483.36</v>
      </c>
      <c r="J170" s="15">
        <v>8443.54</v>
      </c>
      <c r="K170" s="16">
        <v>27597.95</v>
      </c>
      <c r="L170" s="13">
        <f t="shared" si="18"/>
        <v>28874.260000000002</v>
      </c>
      <c r="M170" s="14">
        <f t="shared" si="19"/>
        <v>147081.31</v>
      </c>
      <c r="N170" s="15">
        <v>19422</v>
      </c>
      <c r="O170" s="16">
        <v>114315.8</v>
      </c>
      <c r="P170" s="15">
        <v>8368.1</v>
      </c>
      <c r="Q170" s="16">
        <v>27440.5</v>
      </c>
      <c r="R170" s="13">
        <f t="shared" si="20"/>
        <v>27790.1</v>
      </c>
      <c r="S170" s="14">
        <f t="shared" si="21"/>
        <v>141756.3</v>
      </c>
    </row>
    <row r="171" spans="1:19" ht="12.75" thickBot="1" thickTop="1">
      <c r="A171" s="1" t="s">
        <v>17</v>
      </c>
      <c r="B171" s="15">
        <v>20117.13</v>
      </c>
      <c r="C171" s="16">
        <v>130280.13</v>
      </c>
      <c r="D171" s="15">
        <v>12184.04</v>
      </c>
      <c r="E171" s="16">
        <v>41037.63</v>
      </c>
      <c r="F171" s="13">
        <f t="shared" si="16"/>
        <v>32301.170000000002</v>
      </c>
      <c r="G171" s="14">
        <f t="shared" si="17"/>
        <v>171317.76</v>
      </c>
      <c r="H171" s="15">
        <v>19993.86</v>
      </c>
      <c r="I171" s="16">
        <v>129362.81</v>
      </c>
      <c r="J171" s="15">
        <v>12153.22</v>
      </c>
      <c r="K171" s="16">
        <v>40988</v>
      </c>
      <c r="L171" s="13">
        <f t="shared" si="18"/>
        <v>32147.08</v>
      </c>
      <c r="M171" s="14">
        <f t="shared" si="19"/>
        <v>170350.81</v>
      </c>
      <c r="N171" s="15">
        <v>19815.3</v>
      </c>
      <c r="O171" s="16">
        <v>128560.3</v>
      </c>
      <c r="P171" s="15">
        <v>12165.9</v>
      </c>
      <c r="Q171" s="16">
        <v>40970.85</v>
      </c>
      <c r="R171" s="13">
        <f t="shared" si="20"/>
        <v>31981.199999999997</v>
      </c>
      <c r="S171" s="14">
        <f t="shared" si="21"/>
        <v>169531.15</v>
      </c>
    </row>
    <row r="172" spans="1:19" ht="12.75" thickBot="1" thickTop="1">
      <c r="A172" s="1" t="s">
        <v>18</v>
      </c>
      <c r="B172" s="15">
        <v>85067.31</v>
      </c>
      <c r="C172" s="16">
        <v>463975.86</v>
      </c>
      <c r="D172" s="15">
        <v>31569.5</v>
      </c>
      <c r="E172" s="16">
        <v>117472.59</v>
      </c>
      <c r="F172" s="13">
        <f t="shared" si="16"/>
        <v>116636.81</v>
      </c>
      <c r="G172" s="14">
        <f t="shared" si="17"/>
        <v>581448.45</v>
      </c>
      <c r="H172" s="15">
        <v>85023.63</v>
      </c>
      <c r="I172" s="16">
        <v>461709.45</v>
      </c>
      <c r="J172" s="15">
        <v>31468.09</v>
      </c>
      <c r="K172" s="16">
        <v>116893.72</v>
      </c>
      <c r="L172" s="13">
        <f t="shared" si="18"/>
        <v>116491.72</v>
      </c>
      <c r="M172" s="14">
        <f t="shared" si="19"/>
        <v>578603.17</v>
      </c>
      <c r="N172" s="15">
        <v>82798.99</v>
      </c>
      <c r="O172" s="16">
        <v>456779.35</v>
      </c>
      <c r="P172" s="15">
        <v>31369.65</v>
      </c>
      <c r="Q172" s="16">
        <v>117197</v>
      </c>
      <c r="R172" s="13">
        <f t="shared" si="20"/>
        <v>114168.64000000001</v>
      </c>
      <c r="S172" s="14">
        <f t="shared" si="21"/>
        <v>573976.35</v>
      </c>
    </row>
    <row r="173" spans="1:19" ht="12.75" thickBot="1" thickTop="1">
      <c r="A173" s="1" t="s">
        <v>19</v>
      </c>
      <c r="B173" s="15">
        <v>85395.5</v>
      </c>
      <c r="C173" s="16">
        <v>505439.27</v>
      </c>
      <c r="D173" s="15">
        <v>32878.36</v>
      </c>
      <c r="E173" s="16">
        <v>108129.86</v>
      </c>
      <c r="F173" s="13">
        <f t="shared" si="16"/>
        <v>118273.86</v>
      </c>
      <c r="G173" s="14">
        <f t="shared" si="17"/>
        <v>613569.13</v>
      </c>
      <c r="H173" s="15">
        <v>84828.77</v>
      </c>
      <c r="I173" s="16">
        <v>500718.63</v>
      </c>
      <c r="J173" s="15">
        <v>32666.81</v>
      </c>
      <c r="K173" s="16">
        <v>107348.09</v>
      </c>
      <c r="L173" s="13">
        <f t="shared" si="18"/>
        <v>117495.58</v>
      </c>
      <c r="M173" s="14">
        <f t="shared" si="19"/>
        <v>608066.72</v>
      </c>
      <c r="N173" s="15">
        <v>84858.6</v>
      </c>
      <c r="O173" s="16">
        <v>506930.05</v>
      </c>
      <c r="P173" s="15">
        <v>32879.15</v>
      </c>
      <c r="Q173" s="16">
        <v>108341.85</v>
      </c>
      <c r="R173" s="13">
        <f t="shared" si="20"/>
        <v>117737.75</v>
      </c>
      <c r="S173" s="14">
        <f t="shared" si="21"/>
        <v>615271.9</v>
      </c>
    </row>
    <row r="174" spans="1:19" ht="12.75" thickBot="1" thickTop="1">
      <c r="A174" s="2" t="s">
        <v>20</v>
      </c>
      <c r="B174" s="17">
        <v>367281.59</v>
      </c>
      <c r="C174" s="18">
        <v>2045605.99</v>
      </c>
      <c r="D174" s="17">
        <v>149805.95</v>
      </c>
      <c r="E174" s="18">
        <v>528857.13</v>
      </c>
      <c r="F174" s="115">
        <f t="shared" si="16"/>
        <v>517087.54000000004</v>
      </c>
      <c r="G174" s="121">
        <f t="shared" si="17"/>
        <v>2574463.12</v>
      </c>
      <c r="H174" s="17">
        <v>365001.86</v>
      </c>
      <c r="I174" s="18">
        <v>2034000.63</v>
      </c>
      <c r="J174" s="17">
        <v>149176.95</v>
      </c>
      <c r="K174" s="18">
        <v>526404.18</v>
      </c>
      <c r="L174" s="115">
        <f t="shared" si="18"/>
        <v>514178.81</v>
      </c>
      <c r="M174" s="121">
        <f t="shared" si="19"/>
        <v>2560404.81</v>
      </c>
      <c r="N174" s="17">
        <v>362592.6</v>
      </c>
      <c r="O174" s="18">
        <v>2020188.55</v>
      </c>
      <c r="P174" s="17">
        <v>149075.15</v>
      </c>
      <c r="Q174" s="18">
        <v>527815.95</v>
      </c>
      <c r="R174" s="115">
        <f t="shared" si="20"/>
        <v>511667.75</v>
      </c>
      <c r="S174" s="121">
        <f t="shared" si="21"/>
        <v>2548004.5</v>
      </c>
    </row>
    <row r="175" spans="1:19" ht="12.75" thickBot="1" thickTop="1">
      <c r="A175" s="2" t="s">
        <v>21</v>
      </c>
      <c r="B175" s="17">
        <v>48501.86</v>
      </c>
      <c r="C175" s="18">
        <v>280038.49</v>
      </c>
      <c r="D175" s="17">
        <v>16777.22</v>
      </c>
      <c r="E175" s="18">
        <v>74756.31</v>
      </c>
      <c r="F175" s="115">
        <f t="shared" si="16"/>
        <v>65279.08</v>
      </c>
      <c r="G175" s="121">
        <f t="shared" si="17"/>
        <v>354794.8</v>
      </c>
      <c r="H175" s="17">
        <v>48652.68</v>
      </c>
      <c r="I175" s="18">
        <v>281196.99</v>
      </c>
      <c r="J175" s="17">
        <v>16732.4</v>
      </c>
      <c r="K175" s="18">
        <v>74629.5</v>
      </c>
      <c r="L175" s="115">
        <f t="shared" si="18"/>
        <v>65385.08</v>
      </c>
      <c r="M175" s="121">
        <f t="shared" si="19"/>
        <v>355826.49</v>
      </c>
      <c r="N175" s="17">
        <v>48009.85</v>
      </c>
      <c r="O175" s="18">
        <v>276171.7</v>
      </c>
      <c r="P175" s="17">
        <v>16660.65</v>
      </c>
      <c r="Q175" s="18">
        <v>74508.75</v>
      </c>
      <c r="R175" s="115">
        <f t="shared" si="20"/>
        <v>64670.5</v>
      </c>
      <c r="S175" s="121">
        <f t="shared" si="21"/>
        <v>350680.45</v>
      </c>
    </row>
    <row r="176" spans="1:19" ht="12.75" thickBot="1" thickTop="1">
      <c r="A176" s="2" t="s">
        <v>22</v>
      </c>
      <c r="B176" s="17">
        <v>27049.59</v>
      </c>
      <c r="C176" s="18">
        <v>173262.77</v>
      </c>
      <c r="D176" s="17">
        <v>9659.5</v>
      </c>
      <c r="E176" s="18">
        <v>42086.9</v>
      </c>
      <c r="F176" s="115">
        <f t="shared" si="16"/>
        <v>36709.09</v>
      </c>
      <c r="G176" s="121">
        <f t="shared" si="17"/>
        <v>215349.66999999998</v>
      </c>
      <c r="H176" s="17">
        <v>27239.95</v>
      </c>
      <c r="I176" s="18">
        <v>173907.04</v>
      </c>
      <c r="J176" s="17">
        <v>9664.4</v>
      </c>
      <c r="K176" s="18">
        <v>42064.63</v>
      </c>
      <c r="L176" s="115">
        <f t="shared" si="18"/>
        <v>36904.35</v>
      </c>
      <c r="M176" s="121">
        <f t="shared" si="19"/>
        <v>215971.67</v>
      </c>
      <c r="N176" s="17">
        <v>26474</v>
      </c>
      <c r="O176" s="18">
        <v>169676.15</v>
      </c>
      <c r="P176" s="17">
        <v>9601.7</v>
      </c>
      <c r="Q176" s="18">
        <v>41886.3</v>
      </c>
      <c r="R176" s="115">
        <f t="shared" si="20"/>
        <v>36075.7</v>
      </c>
      <c r="S176" s="121">
        <f t="shared" si="21"/>
        <v>211562.45</v>
      </c>
    </row>
    <row r="177" spans="1:19" ht="12.75" thickBot="1" thickTop="1">
      <c r="A177" s="2" t="s">
        <v>23</v>
      </c>
      <c r="B177" s="17">
        <v>13726.31</v>
      </c>
      <c r="C177" s="18">
        <v>94386.13</v>
      </c>
      <c r="D177" s="17">
        <v>5809.22</v>
      </c>
      <c r="E177" s="18">
        <v>26277.13</v>
      </c>
      <c r="F177" s="115">
        <f t="shared" si="16"/>
        <v>19535.53</v>
      </c>
      <c r="G177" s="121">
        <f t="shared" si="17"/>
        <v>120663.26000000001</v>
      </c>
      <c r="H177" s="17">
        <v>13721.27</v>
      </c>
      <c r="I177" s="18">
        <v>93229.86</v>
      </c>
      <c r="J177" s="17">
        <v>5808.4</v>
      </c>
      <c r="K177" s="18">
        <v>26199.13</v>
      </c>
      <c r="L177" s="115">
        <f t="shared" si="18"/>
        <v>19529.67</v>
      </c>
      <c r="M177" s="121">
        <f t="shared" si="19"/>
        <v>119428.99</v>
      </c>
      <c r="N177" s="17">
        <v>13627.25</v>
      </c>
      <c r="O177" s="18">
        <v>94092.75</v>
      </c>
      <c r="P177" s="17">
        <v>5805.7</v>
      </c>
      <c r="Q177" s="18">
        <v>26196</v>
      </c>
      <c r="R177" s="115">
        <f t="shared" si="20"/>
        <v>19432.95</v>
      </c>
      <c r="S177" s="121">
        <f t="shared" si="21"/>
        <v>120288.75</v>
      </c>
    </row>
    <row r="178" spans="1:19" ht="12.75" thickBot="1" thickTop="1">
      <c r="A178" s="2" t="s">
        <v>24</v>
      </c>
      <c r="B178" s="17">
        <v>80628.04</v>
      </c>
      <c r="C178" s="18">
        <v>391560.22</v>
      </c>
      <c r="D178" s="17">
        <v>28100.18</v>
      </c>
      <c r="E178" s="18">
        <v>98950.86</v>
      </c>
      <c r="F178" s="115">
        <f t="shared" si="16"/>
        <v>108728.22</v>
      </c>
      <c r="G178" s="121">
        <f t="shared" si="17"/>
        <v>490511.07999999996</v>
      </c>
      <c r="H178" s="17">
        <v>79817.95</v>
      </c>
      <c r="I178" s="18">
        <v>386115.45</v>
      </c>
      <c r="J178" s="17">
        <v>27881.31</v>
      </c>
      <c r="K178" s="18">
        <v>98102</v>
      </c>
      <c r="L178" s="115">
        <f t="shared" si="18"/>
        <v>107699.26</v>
      </c>
      <c r="M178" s="121">
        <f t="shared" si="19"/>
        <v>484217.45</v>
      </c>
      <c r="N178" s="17">
        <v>78280.25</v>
      </c>
      <c r="O178" s="18">
        <v>382337</v>
      </c>
      <c r="P178" s="17">
        <v>27911.6</v>
      </c>
      <c r="Q178" s="18">
        <v>98621.9</v>
      </c>
      <c r="R178" s="115">
        <f t="shared" si="20"/>
        <v>106191.85</v>
      </c>
      <c r="S178" s="121">
        <f t="shared" si="21"/>
        <v>480958.9</v>
      </c>
    </row>
    <row r="179" spans="1:19" ht="12.75" thickBot="1" thickTop="1">
      <c r="A179" s="1" t="s">
        <v>25</v>
      </c>
      <c r="B179" s="15">
        <v>104224.27</v>
      </c>
      <c r="C179" s="16">
        <v>506860.4</v>
      </c>
      <c r="D179" s="15">
        <v>36074.27</v>
      </c>
      <c r="E179" s="16">
        <v>129835.22</v>
      </c>
      <c r="F179" s="13">
        <f t="shared" si="16"/>
        <v>140298.54</v>
      </c>
      <c r="G179" s="14">
        <f t="shared" si="17"/>
        <v>636695.62</v>
      </c>
      <c r="H179" s="15">
        <v>103571.5</v>
      </c>
      <c r="I179" s="16">
        <v>495281</v>
      </c>
      <c r="J179" s="15">
        <v>35886.77</v>
      </c>
      <c r="K179" s="16">
        <v>128879.86</v>
      </c>
      <c r="L179" s="13">
        <f t="shared" si="18"/>
        <v>139458.27</v>
      </c>
      <c r="M179" s="14">
        <f t="shared" si="19"/>
        <v>624160.86</v>
      </c>
      <c r="N179" s="15">
        <v>100147.75</v>
      </c>
      <c r="O179" s="16">
        <v>491404.45</v>
      </c>
      <c r="P179" s="15">
        <v>35861.1</v>
      </c>
      <c r="Q179" s="16">
        <v>129372.7</v>
      </c>
      <c r="R179" s="13">
        <f t="shared" si="20"/>
        <v>136008.85</v>
      </c>
      <c r="S179" s="14">
        <f t="shared" si="21"/>
        <v>620777.15</v>
      </c>
    </row>
    <row r="180" spans="1:19" ht="12.75" thickBot="1" thickTop="1">
      <c r="A180" s="1" t="s">
        <v>26</v>
      </c>
      <c r="B180" s="15">
        <v>30461.22</v>
      </c>
      <c r="C180" s="16">
        <v>179422.27</v>
      </c>
      <c r="D180" s="15">
        <v>10858.22</v>
      </c>
      <c r="E180" s="16">
        <v>41441.4</v>
      </c>
      <c r="F180" s="13">
        <f t="shared" si="16"/>
        <v>41319.44</v>
      </c>
      <c r="G180" s="14">
        <f t="shared" si="17"/>
        <v>220863.66999999998</v>
      </c>
      <c r="H180" s="15">
        <v>30228.04</v>
      </c>
      <c r="I180" s="16">
        <v>178380.72</v>
      </c>
      <c r="J180" s="15">
        <v>10810.5</v>
      </c>
      <c r="K180" s="16">
        <v>41275.95</v>
      </c>
      <c r="L180" s="13">
        <f t="shared" si="18"/>
        <v>41038.54</v>
      </c>
      <c r="M180" s="14">
        <f t="shared" si="19"/>
        <v>219656.66999999998</v>
      </c>
      <c r="N180" s="15">
        <v>29329.75</v>
      </c>
      <c r="O180" s="16">
        <v>174177.4</v>
      </c>
      <c r="P180" s="15">
        <v>10722.3</v>
      </c>
      <c r="Q180" s="16">
        <v>41153.9</v>
      </c>
      <c r="R180" s="13">
        <f t="shared" si="20"/>
        <v>40052.05</v>
      </c>
      <c r="S180" s="14">
        <f t="shared" si="21"/>
        <v>215331.3</v>
      </c>
    </row>
    <row r="181" spans="1:19" ht="12.75" thickBot="1" thickTop="1">
      <c r="A181" s="1" t="s">
        <v>27</v>
      </c>
      <c r="B181" s="15">
        <v>148182.77</v>
      </c>
      <c r="C181" s="16">
        <v>751846.5</v>
      </c>
      <c r="D181" s="15">
        <v>47997.18</v>
      </c>
      <c r="E181" s="16">
        <v>177479.59</v>
      </c>
      <c r="F181" s="13">
        <f t="shared" si="16"/>
        <v>196179.94999999998</v>
      </c>
      <c r="G181" s="14">
        <f t="shared" si="17"/>
        <v>929326.09</v>
      </c>
      <c r="H181" s="15">
        <v>145303.45</v>
      </c>
      <c r="I181" s="16">
        <v>737587.77</v>
      </c>
      <c r="J181" s="15">
        <v>47673.63</v>
      </c>
      <c r="K181" s="16">
        <v>176017.27</v>
      </c>
      <c r="L181" s="13">
        <f t="shared" si="18"/>
        <v>192977.08000000002</v>
      </c>
      <c r="M181" s="14">
        <f t="shared" si="19"/>
        <v>913605.04</v>
      </c>
      <c r="N181" s="15">
        <v>144574</v>
      </c>
      <c r="O181" s="16">
        <v>741076.45</v>
      </c>
      <c r="P181" s="15">
        <v>47584.2</v>
      </c>
      <c r="Q181" s="16">
        <v>176709.75</v>
      </c>
      <c r="R181" s="13">
        <f t="shared" si="20"/>
        <v>192158.2</v>
      </c>
      <c r="S181" s="14">
        <f t="shared" si="21"/>
        <v>917786.2</v>
      </c>
    </row>
    <row r="182" spans="1:19" ht="12.75" thickBot="1" thickTop="1">
      <c r="A182" s="2" t="s">
        <v>28</v>
      </c>
      <c r="B182" s="17">
        <v>282868.27</v>
      </c>
      <c r="C182" s="18">
        <v>1438129.18</v>
      </c>
      <c r="D182" s="17">
        <v>94929.68</v>
      </c>
      <c r="E182" s="18">
        <v>348756.22</v>
      </c>
      <c r="F182" s="115">
        <f t="shared" si="16"/>
        <v>377797.95</v>
      </c>
      <c r="G182" s="121">
        <f t="shared" si="17"/>
        <v>1786885.4</v>
      </c>
      <c r="H182" s="17">
        <v>279103</v>
      </c>
      <c r="I182" s="18">
        <v>1411249.5</v>
      </c>
      <c r="J182" s="17">
        <v>94370.9</v>
      </c>
      <c r="K182" s="18">
        <v>346173.09</v>
      </c>
      <c r="L182" s="115">
        <f t="shared" si="18"/>
        <v>373473.9</v>
      </c>
      <c r="M182" s="121">
        <f t="shared" si="19"/>
        <v>1757422.59</v>
      </c>
      <c r="N182" s="17">
        <v>274051.5</v>
      </c>
      <c r="O182" s="18">
        <v>1406658.3</v>
      </c>
      <c r="P182" s="17">
        <v>94167.6</v>
      </c>
      <c r="Q182" s="18">
        <v>347236.35</v>
      </c>
      <c r="R182" s="115">
        <f t="shared" si="20"/>
        <v>368219.1</v>
      </c>
      <c r="S182" s="121">
        <f t="shared" si="21"/>
        <v>1753894.65</v>
      </c>
    </row>
    <row r="183" spans="1:19" ht="12.75" thickBot="1" thickTop="1">
      <c r="A183" s="1" t="s">
        <v>29</v>
      </c>
      <c r="B183" s="15">
        <v>12000.77</v>
      </c>
      <c r="C183" s="16">
        <v>71215.81</v>
      </c>
      <c r="D183" s="15">
        <v>3545.59</v>
      </c>
      <c r="E183" s="16">
        <v>22554</v>
      </c>
      <c r="F183" s="13">
        <f t="shared" si="16"/>
        <v>15546.36</v>
      </c>
      <c r="G183" s="14">
        <f t="shared" si="17"/>
        <v>93769.81</v>
      </c>
      <c r="H183" s="15">
        <v>11847.63</v>
      </c>
      <c r="I183" s="16">
        <v>71163.81</v>
      </c>
      <c r="J183" s="15">
        <v>3546.31</v>
      </c>
      <c r="K183" s="16">
        <v>22547.04</v>
      </c>
      <c r="L183" s="13">
        <f t="shared" si="18"/>
        <v>15393.939999999999</v>
      </c>
      <c r="M183" s="14">
        <f t="shared" si="19"/>
        <v>93710.85</v>
      </c>
      <c r="N183" s="15">
        <v>10996.85</v>
      </c>
      <c r="O183" s="16">
        <v>67982.45</v>
      </c>
      <c r="P183" s="15">
        <v>3503.5</v>
      </c>
      <c r="Q183" s="16">
        <v>22382.45</v>
      </c>
      <c r="R183" s="13">
        <f t="shared" si="20"/>
        <v>14500.35</v>
      </c>
      <c r="S183" s="14">
        <f t="shared" si="21"/>
        <v>90364.9</v>
      </c>
    </row>
    <row r="184" spans="1:19" ht="12.75" thickBot="1" thickTop="1">
      <c r="A184" s="1" t="s">
        <v>30</v>
      </c>
      <c r="B184" s="15">
        <v>4827.77</v>
      </c>
      <c r="C184" s="16">
        <v>40005.63</v>
      </c>
      <c r="D184" s="15">
        <v>2314.86</v>
      </c>
      <c r="E184" s="16">
        <v>13560.31</v>
      </c>
      <c r="F184" s="13">
        <f t="shared" si="16"/>
        <v>7142.630000000001</v>
      </c>
      <c r="G184" s="14">
        <f t="shared" si="17"/>
        <v>53565.939999999995</v>
      </c>
      <c r="H184" s="15">
        <v>4945.13</v>
      </c>
      <c r="I184" s="16">
        <v>40251.72</v>
      </c>
      <c r="J184" s="15">
        <v>2315.63</v>
      </c>
      <c r="K184" s="16">
        <v>13523.4</v>
      </c>
      <c r="L184" s="13">
        <f t="shared" si="18"/>
        <v>7260.76</v>
      </c>
      <c r="M184" s="14">
        <f t="shared" si="19"/>
        <v>53775.12</v>
      </c>
      <c r="N184" s="15">
        <v>4757.25</v>
      </c>
      <c r="O184" s="16">
        <v>39158.8</v>
      </c>
      <c r="P184" s="15">
        <v>2300.4</v>
      </c>
      <c r="Q184" s="16">
        <v>13427.2</v>
      </c>
      <c r="R184" s="13">
        <f t="shared" si="20"/>
        <v>7057.65</v>
      </c>
      <c r="S184" s="14">
        <f t="shared" si="21"/>
        <v>52586</v>
      </c>
    </row>
    <row r="185" spans="1:19" ht="12.75" thickBot="1" thickTop="1">
      <c r="A185" s="1" t="s">
        <v>31</v>
      </c>
      <c r="B185" s="15">
        <v>51416.4</v>
      </c>
      <c r="C185" s="16">
        <v>327705.63</v>
      </c>
      <c r="D185" s="15">
        <v>15663.36</v>
      </c>
      <c r="E185" s="16">
        <v>69372.81</v>
      </c>
      <c r="F185" s="13">
        <f t="shared" si="16"/>
        <v>67079.76000000001</v>
      </c>
      <c r="G185" s="14">
        <f t="shared" si="17"/>
        <v>397078.44</v>
      </c>
      <c r="H185" s="15">
        <v>51155.95</v>
      </c>
      <c r="I185" s="16">
        <v>324472.86</v>
      </c>
      <c r="J185" s="15">
        <v>15577.72</v>
      </c>
      <c r="K185" s="16">
        <v>68974.54</v>
      </c>
      <c r="L185" s="13">
        <f t="shared" si="18"/>
        <v>66733.67</v>
      </c>
      <c r="M185" s="14">
        <f t="shared" si="19"/>
        <v>393447.39999999997</v>
      </c>
      <c r="N185" s="15">
        <v>50755.45</v>
      </c>
      <c r="O185" s="16">
        <v>327215</v>
      </c>
      <c r="P185" s="15">
        <v>15470.95</v>
      </c>
      <c r="Q185" s="16">
        <v>68986.2</v>
      </c>
      <c r="R185" s="13">
        <f t="shared" si="20"/>
        <v>66226.4</v>
      </c>
      <c r="S185" s="14">
        <f t="shared" si="21"/>
        <v>396201.2</v>
      </c>
    </row>
    <row r="186" spans="1:19" ht="12.75" thickBot="1" thickTop="1">
      <c r="A186" s="2" t="s">
        <v>32</v>
      </c>
      <c r="B186" s="17">
        <v>68244.95</v>
      </c>
      <c r="C186" s="18">
        <v>438927.09</v>
      </c>
      <c r="D186" s="17">
        <v>21523.81</v>
      </c>
      <c r="E186" s="18">
        <v>105487.13</v>
      </c>
      <c r="F186" s="115">
        <f t="shared" si="16"/>
        <v>89768.76</v>
      </c>
      <c r="G186" s="121">
        <f t="shared" si="17"/>
        <v>544414.22</v>
      </c>
      <c r="H186" s="17">
        <v>67948.72</v>
      </c>
      <c r="I186" s="18">
        <v>435888.4</v>
      </c>
      <c r="J186" s="17">
        <v>21439.68</v>
      </c>
      <c r="K186" s="18">
        <v>105045</v>
      </c>
      <c r="L186" s="115">
        <f t="shared" si="18"/>
        <v>89388.4</v>
      </c>
      <c r="M186" s="121">
        <f t="shared" si="19"/>
        <v>540933.4</v>
      </c>
      <c r="N186" s="17">
        <v>66509.55</v>
      </c>
      <c r="O186" s="18">
        <v>434356.25</v>
      </c>
      <c r="P186" s="17">
        <v>21274.85</v>
      </c>
      <c r="Q186" s="18">
        <v>104795.85</v>
      </c>
      <c r="R186" s="115">
        <f t="shared" si="20"/>
        <v>87784.4</v>
      </c>
      <c r="S186" s="121">
        <f t="shared" si="21"/>
        <v>539152.1</v>
      </c>
    </row>
    <row r="187" spans="1:19" ht="12.75" thickBot="1" thickTop="1">
      <c r="A187" s="1" t="s">
        <v>33</v>
      </c>
      <c r="B187" s="15">
        <v>15360.95</v>
      </c>
      <c r="C187" s="16">
        <v>95817.22</v>
      </c>
      <c r="D187" s="15">
        <v>8002.13</v>
      </c>
      <c r="E187" s="16">
        <v>29966.54</v>
      </c>
      <c r="F187" s="13">
        <f t="shared" si="16"/>
        <v>23363.08</v>
      </c>
      <c r="G187" s="14">
        <f t="shared" si="17"/>
        <v>125783.76000000001</v>
      </c>
      <c r="H187" s="15">
        <v>15334.36</v>
      </c>
      <c r="I187" s="16">
        <v>95812.63</v>
      </c>
      <c r="J187" s="15">
        <v>7964</v>
      </c>
      <c r="K187" s="16">
        <v>29738.59</v>
      </c>
      <c r="L187" s="13">
        <f t="shared" si="18"/>
        <v>23298.36</v>
      </c>
      <c r="M187" s="14">
        <f t="shared" si="19"/>
        <v>125551.22</v>
      </c>
      <c r="N187" s="15">
        <v>15168.05</v>
      </c>
      <c r="O187" s="16">
        <v>95600.5</v>
      </c>
      <c r="P187" s="15">
        <v>7958.15</v>
      </c>
      <c r="Q187" s="16">
        <v>29706.15</v>
      </c>
      <c r="R187" s="13">
        <f t="shared" si="20"/>
        <v>23126.199999999997</v>
      </c>
      <c r="S187" s="14">
        <f t="shared" si="21"/>
        <v>125306.65</v>
      </c>
    </row>
    <row r="188" spans="1:19" ht="12.75" thickBot="1" thickTop="1">
      <c r="A188" s="1" t="s">
        <v>34</v>
      </c>
      <c r="B188" s="15">
        <v>17907.72</v>
      </c>
      <c r="C188" s="16">
        <v>116245.13</v>
      </c>
      <c r="D188" s="15">
        <v>9438</v>
      </c>
      <c r="E188" s="16">
        <v>35908.45</v>
      </c>
      <c r="F188" s="13">
        <f t="shared" si="16"/>
        <v>27345.72</v>
      </c>
      <c r="G188" s="14">
        <f t="shared" si="17"/>
        <v>152153.58000000002</v>
      </c>
      <c r="H188" s="15">
        <v>18226.72</v>
      </c>
      <c r="I188" s="16">
        <v>116514.72</v>
      </c>
      <c r="J188" s="15">
        <v>9401.09</v>
      </c>
      <c r="K188" s="16">
        <v>35805.31</v>
      </c>
      <c r="L188" s="13">
        <f t="shared" si="18"/>
        <v>27627.81</v>
      </c>
      <c r="M188" s="14">
        <f t="shared" si="19"/>
        <v>152320.03</v>
      </c>
      <c r="N188" s="15">
        <v>18001.9</v>
      </c>
      <c r="O188" s="16">
        <v>115760.35</v>
      </c>
      <c r="P188" s="15">
        <v>9361.55</v>
      </c>
      <c r="Q188" s="16">
        <v>35742.05</v>
      </c>
      <c r="R188" s="13">
        <f t="shared" si="20"/>
        <v>27363.45</v>
      </c>
      <c r="S188" s="14">
        <f t="shared" si="21"/>
        <v>151502.40000000002</v>
      </c>
    </row>
    <row r="189" spans="1:19" ht="12.75" thickBot="1" thickTop="1">
      <c r="A189" s="1" t="s">
        <v>35</v>
      </c>
      <c r="B189" s="15">
        <v>6830.13</v>
      </c>
      <c r="C189" s="16">
        <v>49720.04</v>
      </c>
      <c r="D189" s="15">
        <v>3771.95</v>
      </c>
      <c r="E189" s="16">
        <v>19352.27</v>
      </c>
      <c r="F189" s="13">
        <f t="shared" si="16"/>
        <v>10602.08</v>
      </c>
      <c r="G189" s="14">
        <f t="shared" si="17"/>
        <v>69072.31</v>
      </c>
      <c r="H189" s="15">
        <v>6870.9</v>
      </c>
      <c r="I189" s="16">
        <v>50069.95</v>
      </c>
      <c r="J189" s="15">
        <v>3765.04</v>
      </c>
      <c r="K189" s="16">
        <v>19354.5</v>
      </c>
      <c r="L189" s="13">
        <f t="shared" si="18"/>
        <v>10635.939999999999</v>
      </c>
      <c r="M189" s="14">
        <f t="shared" si="19"/>
        <v>69424.45</v>
      </c>
      <c r="N189" s="15">
        <v>6803.6</v>
      </c>
      <c r="O189" s="16">
        <v>49101.85</v>
      </c>
      <c r="P189" s="15">
        <v>3741.4</v>
      </c>
      <c r="Q189" s="16">
        <v>19261.2</v>
      </c>
      <c r="R189" s="13">
        <f t="shared" si="20"/>
        <v>10545</v>
      </c>
      <c r="S189" s="14">
        <f t="shared" si="21"/>
        <v>68363.05</v>
      </c>
    </row>
    <row r="190" spans="1:19" ht="12.75" thickBot="1" thickTop="1">
      <c r="A190" s="1" t="s">
        <v>36</v>
      </c>
      <c r="B190" s="15">
        <v>9832.13</v>
      </c>
      <c r="C190" s="16">
        <v>74119.4</v>
      </c>
      <c r="D190" s="15">
        <v>3186.5</v>
      </c>
      <c r="E190" s="16">
        <v>15046.18</v>
      </c>
      <c r="F190" s="13">
        <f t="shared" si="16"/>
        <v>13018.63</v>
      </c>
      <c r="G190" s="14">
        <f t="shared" si="17"/>
        <v>89165.57999999999</v>
      </c>
      <c r="H190" s="15">
        <v>9848</v>
      </c>
      <c r="I190" s="16">
        <v>73110.63</v>
      </c>
      <c r="J190" s="15">
        <v>3175.68</v>
      </c>
      <c r="K190" s="16">
        <v>14958.45</v>
      </c>
      <c r="L190" s="13">
        <f t="shared" si="18"/>
        <v>13023.68</v>
      </c>
      <c r="M190" s="14">
        <f t="shared" si="19"/>
        <v>88069.08</v>
      </c>
      <c r="N190" s="15">
        <v>9720.15</v>
      </c>
      <c r="O190" s="16">
        <v>73100.6</v>
      </c>
      <c r="P190" s="15">
        <v>3166.5</v>
      </c>
      <c r="Q190" s="16">
        <v>14968.75</v>
      </c>
      <c r="R190" s="13">
        <f t="shared" si="20"/>
        <v>12886.65</v>
      </c>
      <c r="S190" s="14">
        <f t="shared" si="21"/>
        <v>88069.35</v>
      </c>
    </row>
    <row r="191" spans="1:19" ht="12.75" thickBot="1" thickTop="1">
      <c r="A191" s="1" t="s">
        <v>37</v>
      </c>
      <c r="B191" s="15">
        <v>25595.9</v>
      </c>
      <c r="C191" s="16">
        <v>164817.4</v>
      </c>
      <c r="D191" s="15">
        <v>12348.86</v>
      </c>
      <c r="E191" s="16">
        <v>49684.54</v>
      </c>
      <c r="F191" s="13">
        <f t="shared" si="16"/>
        <v>37944.76</v>
      </c>
      <c r="G191" s="14">
        <f t="shared" si="17"/>
        <v>214501.94</v>
      </c>
      <c r="H191" s="15">
        <v>25607.59</v>
      </c>
      <c r="I191" s="16">
        <v>164750.4</v>
      </c>
      <c r="J191" s="15">
        <v>12309.27</v>
      </c>
      <c r="K191" s="16">
        <v>49496.22</v>
      </c>
      <c r="L191" s="13">
        <f t="shared" si="18"/>
        <v>37916.86</v>
      </c>
      <c r="M191" s="14">
        <f t="shared" si="19"/>
        <v>214246.62</v>
      </c>
      <c r="N191" s="15">
        <v>25287.8</v>
      </c>
      <c r="O191" s="16">
        <v>165275.05</v>
      </c>
      <c r="P191" s="15">
        <v>12291.5</v>
      </c>
      <c r="Q191" s="16">
        <v>49529</v>
      </c>
      <c r="R191" s="13">
        <f t="shared" si="20"/>
        <v>37579.3</v>
      </c>
      <c r="S191" s="14">
        <f t="shared" si="21"/>
        <v>214804.05</v>
      </c>
    </row>
    <row r="192" spans="1:19" ht="12.75" thickBot="1" thickTop="1">
      <c r="A192" s="2" t="s">
        <v>38</v>
      </c>
      <c r="B192" s="17">
        <v>75526.86</v>
      </c>
      <c r="C192" s="18">
        <v>500719.22</v>
      </c>
      <c r="D192" s="17">
        <v>36747.45</v>
      </c>
      <c r="E192" s="18">
        <v>149958</v>
      </c>
      <c r="F192" s="115">
        <f t="shared" si="16"/>
        <v>112274.31</v>
      </c>
      <c r="G192" s="121">
        <f t="shared" si="17"/>
        <v>650677.22</v>
      </c>
      <c r="H192" s="17">
        <v>75887.59</v>
      </c>
      <c r="I192" s="18">
        <v>500258.36</v>
      </c>
      <c r="J192" s="17">
        <v>36615.09</v>
      </c>
      <c r="K192" s="18">
        <v>149353.09</v>
      </c>
      <c r="L192" s="115">
        <f t="shared" si="18"/>
        <v>112502.68</v>
      </c>
      <c r="M192" s="121">
        <f t="shared" si="19"/>
        <v>649611.45</v>
      </c>
      <c r="N192" s="17">
        <v>74981.5</v>
      </c>
      <c r="O192" s="18">
        <v>498838.35</v>
      </c>
      <c r="P192" s="17">
        <v>36519.1</v>
      </c>
      <c r="Q192" s="18">
        <v>149207.15</v>
      </c>
      <c r="R192" s="115">
        <f t="shared" si="20"/>
        <v>111500.6</v>
      </c>
      <c r="S192" s="121">
        <f t="shared" si="21"/>
        <v>648045.5</v>
      </c>
    </row>
    <row r="193" spans="1:19" ht="12.75" thickBot="1" thickTop="1">
      <c r="A193" s="1" t="s">
        <v>39</v>
      </c>
      <c r="B193" s="15">
        <v>68550.9</v>
      </c>
      <c r="C193" s="16">
        <v>340499.18</v>
      </c>
      <c r="D193" s="15">
        <v>16022.13</v>
      </c>
      <c r="E193" s="16">
        <v>62732.22</v>
      </c>
      <c r="F193" s="13">
        <f t="shared" si="16"/>
        <v>84573.03</v>
      </c>
      <c r="G193" s="14">
        <f t="shared" si="17"/>
        <v>403231.4</v>
      </c>
      <c r="H193" s="15">
        <v>68694.77</v>
      </c>
      <c r="I193" s="16">
        <v>341722.72</v>
      </c>
      <c r="J193" s="15">
        <v>16022.72</v>
      </c>
      <c r="K193" s="16">
        <v>62739.81</v>
      </c>
      <c r="L193" s="13">
        <f t="shared" si="18"/>
        <v>84717.49</v>
      </c>
      <c r="M193" s="14">
        <f t="shared" si="19"/>
        <v>404462.52999999997</v>
      </c>
      <c r="N193" s="15">
        <v>68301.1</v>
      </c>
      <c r="O193" s="16">
        <v>346388.45</v>
      </c>
      <c r="P193" s="15">
        <v>16007.15</v>
      </c>
      <c r="Q193" s="16">
        <v>62951</v>
      </c>
      <c r="R193" s="13">
        <f t="shared" si="20"/>
        <v>84308.25</v>
      </c>
      <c r="S193" s="14">
        <f t="shared" si="21"/>
        <v>409339.45</v>
      </c>
    </row>
    <row r="194" spans="1:19" ht="12.75" thickBot="1" thickTop="1">
      <c r="A194" s="1" t="s">
        <v>40</v>
      </c>
      <c r="B194" s="15">
        <v>58172.86</v>
      </c>
      <c r="C194" s="16">
        <v>293089.9</v>
      </c>
      <c r="D194" s="15">
        <v>15639.09</v>
      </c>
      <c r="E194" s="16">
        <v>60701</v>
      </c>
      <c r="F194" s="13">
        <f t="shared" si="16"/>
        <v>73811.95</v>
      </c>
      <c r="G194" s="14">
        <f t="shared" si="17"/>
        <v>353790.9</v>
      </c>
      <c r="H194" s="15">
        <v>58286.63</v>
      </c>
      <c r="I194" s="16">
        <v>293960.77</v>
      </c>
      <c r="J194" s="15">
        <v>15615.72</v>
      </c>
      <c r="K194" s="16">
        <v>60601.4</v>
      </c>
      <c r="L194" s="13">
        <f t="shared" si="18"/>
        <v>73902.34999999999</v>
      </c>
      <c r="M194" s="14">
        <f t="shared" si="19"/>
        <v>354562.17000000004</v>
      </c>
      <c r="N194" s="15">
        <v>58308.05</v>
      </c>
      <c r="O194" s="16">
        <v>299009.75</v>
      </c>
      <c r="P194" s="15">
        <v>15592.05</v>
      </c>
      <c r="Q194" s="16">
        <v>60763.55</v>
      </c>
      <c r="R194" s="13">
        <f t="shared" si="20"/>
        <v>73900.1</v>
      </c>
      <c r="S194" s="14">
        <f t="shared" si="21"/>
        <v>359773.3</v>
      </c>
    </row>
    <row r="195" spans="1:19" ht="12.75" thickBot="1" thickTop="1">
      <c r="A195" s="2" t="s">
        <v>41</v>
      </c>
      <c r="B195" s="17">
        <v>126723.77</v>
      </c>
      <c r="C195" s="18">
        <v>633589.09</v>
      </c>
      <c r="D195" s="17">
        <v>31661.22</v>
      </c>
      <c r="E195" s="18">
        <v>123433.22</v>
      </c>
      <c r="F195" s="115">
        <f t="shared" si="16"/>
        <v>158384.99</v>
      </c>
      <c r="G195" s="121">
        <f t="shared" si="17"/>
        <v>757022.3099999999</v>
      </c>
      <c r="H195" s="17">
        <v>126981.4</v>
      </c>
      <c r="I195" s="18">
        <v>635683.5</v>
      </c>
      <c r="J195" s="17">
        <v>31638.45</v>
      </c>
      <c r="K195" s="18">
        <v>123341.22</v>
      </c>
      <c r="L195" s="115">
        <f t="shared" si="18"/>
        <v>158619.85</v>
      </c>
      <c r="M195" s="121">
        <f t="shared" si="19"/>
        <v>759024.72</v>
      </c>
      <c r="N195" s="17">
        <v>126609.15</v>
      </c>
      <c r="O195" s="18">
        <v>645398.2</v>
      </c>
      <c r="P195" s="17">
        <v>31599.2</v>
      </c>
      <c r="Q195" s="18">
        <v>123714.55</v>
      </c>
      <c r="R195" s="115">
        <f t="shared" si="20"/>
        <v>158208.35</v>
      </c>
      <c r="S195" s="121">
        <f t="shared" si="21"/>
        <v>769112.75</v>
      </c>
    </row>
    <row r="196" spans="1:19" ht="12.75" thickBot="1" thickTop="1">
      <c r="A196" s="2" t="s">
        <v>42</v>
      </c>
      <c r="B196" s="17">
        <v>27297.13</v>
      </c>
      <c r="C196" s="18">
        <v>220711.49</v>
      </c>
      <c r="D196" s="17">
        <v>10199.72</v>
      </c>
      <c r="E196" s="18">
        <v>47722.22</v>
      </c>
      <c r="F196" s="115">
        <f t="shared" si="16"/>
        <v>37496.85</v>
      </c>
      <c r="G196" s="121">
        <f t="shared" si="17"/>
        <v>268433.70999999996</v>
      </c>
      <c r="H196" s="17">
        <v>27232.63</v>
      </c>
      <c r="I196" s="18">
        <v>220087.31</v>
      </c>
      <c r="J196" s="17">
        <v>10169.54</v>
      </c>
      <c r="K196" s="18">
        <v>47655.22</v>
      </c>
      <c r="L196" s="115">
        <f t="shared" si="18"/>
        <v>37402.17</v>
      </c>
      <c r="M196" s="121">
        <f t="shared" si="19"/>
        <v>267742.53</v>
      </c>
      <c r="N196" s="17">
        <v>26762.4</v>
      </c>
      <c r="O196" s="18">
        <v>220842.8</v>
      </c>
      <c r="P196" s="17">
        <v>10165.9</v>
      </c>
      <c r="Q196" s="18">
        <v>47781.2</v>
      </c>
      <c r="R196" s="115">
        <f t="shared" si="20"/>
        <v>36928.3</v>
      </c>
      <c r="S196" s="121">
        <f t="shared" si="21"/>
        <v>268624</v>
      </c>
    </row>
    <row r="197" spans="1:19" ht="12.75" thickBot="1" thickTop="1">
      <c r="A197" s="1" t="s">
        <v>43</v>
      </c>
      <c r="B197" s="15">
        <v>25822.31</v>
      </c>
      <c r="C197" s="16">
        <v>155884.9</v>
      </c>
      <c r="D197" s="15">
        <v>13858.18</v>
      </c>
      <c r="E197" s="16">
        <v>49087.77</v>
      </c>
      <c r="F197" s="13">
        <f t="shared" si="16"/>
        <v>39680.490000000005</v>
      </c>
      <c r="G197" s="14">
        <f t="shared" si="17"/>
        <v>204972.66999999998</v>
      </c>
      <c r="H197" s="15">
        <v>25791.86</v>
      </c>
      <c r="I197" s="16">
        <v>157812.77</v>
      </c>
      <c r="J197" s="15">
        <v>13879.5</v>
      </c>
      <c r="K197" s="16">
        <v>49102.81</v>
      </c>
      <c r="L197" s="13">
        <f t="shared" si="18"/>
        <v>39671.36</v>
      </c>
      <c r="M197" s="14">
        <f t="shared" si="19"/>
        <v>206915.58</v>
      </c>
      <c r="N197" s="15">
        <v>25560.75</v>
      </c>
      <c r="O197" s="16">
        <v>156771.95</v>
      </c>
      <c r="P197" s="15">
        <v>13878.8</v>
      </c>
      <c r="Q197" s="16">
        <v>49078.5</v>
      </c>
      <c r="R197" s="13">
        <f t="shared" si="20"/>
        <v>39439.55</v>
      </c>
      <c r="S197" s="14">
        <f t="shared" si="21"/>
        <v>205850.45</v>
      </c>
    </row>
    <row r="198" spans="1:19" ht="12.75" thickBot="1" thickTop="1">
      <c r="A198" s="1" t="s">
        <v>44</v>
      </c>
      <c r="B198" s="15">
        <v>13855.95</v>
      </c>
      <c r="C198" s="16">
        <v>92036.77</v>
      </c>
      <c r="D198" s="15">
        <v>7844.72</v>
      </c>
      <c r="E198" s="16">
        <v>31969.13</v>
      </c>
      <c r="F198" s="13">
        <f t="shared" si="16"/>
        <v>21700.670000000002</v>
      </c>
      <c r="G198" s="14">
        <f t="shared" si="17"/>
        <v>124005.90000000001</v>
      </c>
      <c r="H198" s="15">
        <v>13073.77</v>
      </c>
      <c r="I198" s="16">
        <v>92145.81</v>
      </c>
      <c r="J198" s="15">
        <v>7834.4</v>
      </c>
      <c r="K198" s="16">
        <v>31701.22</v>
      </c>
      <c r="L198" s="13">
        <f t="shared" si="18"/>
        <v>20908.17</v>
      </c>
      <c r="M198" s="14">
        <f t="shared" si="19"/>
        <v>123847.03</v>
      </c>
      <c r="N198" s="15">
        <v>12555.2</v>
      </c>
      <c r="O198" s="16">
        <v>90163.75</v>
      </c>
      <c r="P198" s="15">
        <v>7796.3</v>
      </c>
      <c r="Q198" s="16">
        <v>31518.25</v>
      </c>
      <c r="R198" s="13">
        <f t="shared" si="20"/>
        <v>20351.5</v>
      </c>
      <c r="S198" s="14">
        <f t="shared" si="21"/>
        <v>121682</v>
      </c>
    </row>
    <row r="199" spans="1:19" ht="12.75" thickBot="1" thickTop="1">
      <c r="A199" s="2" t="s">
        <v>45</v>
      </c>
      <c r="B199" s="17">
        <v>39678.27</v>
      </c>
      <c r="C199" s="18">
        <v>247921.68</v>
      </c>
      <c r="D199" s="17">
        <v>21702.9</v>
      </c>
      <c r="E199" s="18">
        <v>81056.9</v>
      </c>
      <c r="F199" s="115">
        <f t="shared" si="16"/>
        <v>61381.17</v>
      </c>
      <c r="G199" s="121">
        <f t="shared" si="17"/>
        <v>328978.57999999996</v>
      </c>
      <c r="H199" s="17">
        <v>38865.63</v>
      </c>
      <c r="I199" s="18">
        <v>249958.59</v>
      </c>
      <c r="J199" s="17">
        <v>21713.9</v>
      </c>
      <c r="K199" s="18">
        <v>80804.04</v>
      </c>
      <c r="L199" s="115">
        <f t="shared" si="18"/>
        <v>60579.53</v>
      </c>
      <c r="M199" s="121">
        <f t="shared" si="19"/>
        <v>330762.63</v>
      </c>
      <c r="N199" s="17">
        <v>38115.95</v>
      </c>
      <c r="O199" s="18">
        <v>246935.7</v>
      </c>
      <c r="P199" s="17">
        <v>21675.1</v>
      </c>
      <c r="Q199" s="18">
        <v>80596.75</v>
      </c>
      <c r="R199" s="115">
        <f t="shared" si="20"/>
        <v>59791.049999999996</v>
      </c>
      <c r="S199" s="121">
        <f t="shared" si="21"/>
        <v>327532.45</v>
      </c>
    </row>
    <row r="200" spans="1:19" ht="12.75" thickBot="1" thickTop="1">
      <c r="A200" s="2" t="s">
        <v>46</v>
      </c>
      <c r="B200" s="17">
        <v>71187.9</v>
      </c>
      <c r="C200" s="18">
        <v>465830.09</v>
      </c>
      <c r="D200" s="17">
        <v>21281.45</v>
      </c>
      <c r="E200" s="18">
        <v>96898.18</v>
      </c>
      <c r="F200" s="115">
        <f t="shared" si="16"/>
        <v>92469.34999999999</v>
      </c>
      <c r="G200" s="121">
        <f t="shared" si="17"/>
        <v>562728.27</v>
      </c>
      <c r="H200" s="17">
        <v>71242.77</v>
      </c>
      <c r="I200" s="18">
        <v>462662.45</v>
      </c>
      <c r="J200" s="17">
        <v>21273.77</v>
      </c>
      <c r="K200" s="18">
        <v>96758.95</v>
      </c>
      <c r="L200" s="115">
        <f t="shared" si="18"/>
        <v>92516.54000000001</v>
      </c>
      <c r="M200" s="121">
        <f t="shared" si="19"/>
        <v>559421.4</v>
      </c>
      <c r="N200" s="17">
        <v>68537.85</v>
      </c>
      <c r="O200" s="18">
        <v>448050.85</v>
      </c>
      <c r="P200" s="17">
        <v>21075.25</v>
      </c>
      <c r="Q200" s="18">
        <v>96555.6</v>
      </c>
      <c r="R200" s="115">
        <f t="shared" si="20"/>
        <v>89613.1</v>
      </c>
      <c r="S200" s="121">
        <f t="shared" si="21"/>
        <v>544606.45</v>
      </c>
    </row>
    <row r="201" spans="1:19" ht="12.75" thickBot="1" thickTop="1">
      <c r="A201" s="2" t="s">
        <v>47</v>
      </c>
      <c r="B201" s="17">
        <v>415787.04</v>
      </c>
      <c r="C201" s="18">
        <v>2608789.22</v>
      </c>
      <c r="D201" s="17">
        <v>85787.95</v>
      </c>
      <c r="E201" s="18">
        <v>395616.5</v>
      </c>
      <c r="F201" s="115">
        <f t="shared" si="16"/>
        <v>501574.99</v>
      </c>
      <c r="G201" s="121">
        <f t="shared" si="17"/>
        <v>3004405.72</v>
      </c>
      <c r="H201" s="17">
        <v>413293.86</v>
      </c>
      <c r="I201" s="18">
        <v>2576778.86</v>
      </c>
      <c r="J201" s="17">
        <v>85309.45</v>
      </c>
      <c r="K201" s="18">
        <v>392021.4</v>
      </c>
      <c r="L201" s="115">
        <f t="shared" si="18"/>
        <v>498603.31</v>
      </c>
      <c r="M201" s="121">
        <f t="shared" si="19"/>
        <v>2968800.26</v>
      </c>
      <c r="N201" s="17">
        <v>413038.09</v>
      </c>
      <c r="O201" s="18">
        <v>2617483.65</v>
      </c>
      <c r="P201" s="17">
        <v>85507.4</v>
      </c>
      <c r="Q201" s="18">
        <v>395139.75</v>
      </c>
      <c r="R201" s="115">
        <f t="shared" si="20"/>
        <v>498545.49</v>
      </c>
      <c r="S201" s="121">
        <f t="shared" si="21"/>
        <v>3012623.4</v>
      </c>
    </row>
    <row r="202" spans="1:19" ht="12.75" thickBot="1" thickTop="1">
      <c r="A202" s="1" t="s">
        <v>48</v>
      </c>
      <c r="B202" s="15">
        <v>5097.31</v>
      </c>
      <c r="C202" s="16">
        <v>37919.04</v>
      </c>
      <c r="D202" s="15">
        <v>3231.04</v>
      </c>
      <c r="E202" s="16">
        <v>14486.13</v>
      </c>
      <c r="F202" s="13">
        <f t="shared" si="16"/>
        <v>8328.35</v>
      </c>
      <c r="G202" s="14">
        <f t="shared" si="17"/>
        <v>52405.17</v>
      </c>
      <c r="H202" s="15">
        <v>5160.81</v>
      </c>
      <c r="I202" s="16">
        <v>38065.4</v>
      </c>
      <c r="J202" s="15">
        <v>3234.86</v>
      </c>
      <c r="K202" s="16">
        <v>14501.22</v>
      </c>
      <c r="L202" s="13">
        <f t="shared" si="18"/>
        <v>8395.67</v>
      </c>
      <c r="M202" s="14">
        <f t="shared" si="19"/>
        <v>52566.62</v>
      </c>
      <c r="N202" s="15">
        <v>5004.45</v>
      </c>
      <c r="O202" s="16">
        <v>36783.45</v>
      </c>
      <c r="P202" s="15">
        <v>3208.7</v>
      </c>
      <c r="Q202" s="16">
        <v>14379.6</v>
      </c>
      <c r="R202" s="13">
        <f t="shared" si="20"/>
        <v>8213.15</v>
      </c>
      <c r="S202" s="14">
        <f t="shared" si="21"/>
        <v>51163.049999999996</v>
      </c>
    </row>
    <row r="203" spans="1:19" ht="12.75" thickBot="1" thickTop="1">
      <c r="A203" s="1" t="s">
        <v>49</v>
      </c>
      <c r="B203" s="15">
        <v>15344.68</v>
      </c>
      <c r="C203" s="16">
        <v>117659.04</v>
      </c>
      <c r="D203" s="15">
        <v>5998.45</v>
      </c>
      <c r="E203" s="16">
        <v>28148.86</v>
      </c>
      <c r="F203" s="13">
        <f t="shared" si="16"/>
        <v>21343.13</v>
      </c>
      <c r="G203" s="14">
        <f t="shared" si="17"/>
        <v>145807.9</v>
      </c>
      <c r="H203" s="15">
        <v>15384.5</v>
      </c>
      <c r="I203" s="16">
        <v>116547.22</v>
      </c>
      <c r="J203" s="15">
        <v>5983.31</v>
      </c>
      <c r="K203" s="16">
        <v>28100.68</v>
      </c>
      <c r="L203" s="13">
        <f t="shared" si="18"/>
        <v>21367.81</v>
      </c>
      <c r="M203" s="14">
        <f t="shared" si="19"/>
        <v>144647.9</v>
      </c>
      <c r="N203" s="15">
        <v>15130.7</v>
      </c>
      <c r="O203" s="16">
        <v>116262</v>
      </c>
      <c r="P203" s="15">
        <v>5955.25</v>
      </c>
      <c r="Q203" s="16">
        <v>28023.95</v>
      </c>
      <c r="R203" s="13">
        <f t="shared" si="20"/>
        <v>21085.95</v>
      </c>
      <c r="S203" s="14">
        <f t="shared" si="21"/>
        <v>144285.95</v>
      </c>
    </row>
    <row r="204" spans="1:19" ht="12.75" thickBot="1" thickTop="1">
      <c r="A204" s="1" t="s">
        <v>50</v>
      </c>
      <c r="B204" s="15">
        <v>19420.68</v>
      </c>
      <c r="C204" s="16">
        <v>116943.18</v>
      </c>
      <c r="D204" s="15">
        <v>8391.45</v>
      </c>
      <c r="E204" s="16">
        <v>37989.27</v>
      </c>
      <c r="F204" s="13">
        <f t="shared" si="16"/>
        <v>27812.13</v>
      </c>
      <c r="G204" s="14">
        <f t="shared" si="17"/>
        <v>154932.44999999998</v>
      </c>
      <c r="H204" s="15">
        <v>19494.22</v>
      </c>
      <c r="I204" s="16">
        <v>116918</v>
      </c>
      <c r="J204" s="15">
        <v>8354.77</v>
      </c>
      <c r="K204" s="16">
        <v>37967.68</v>
      </c>
      <c r="L204" s="13">
        <f t="shared" si="18"/>
        <v>27848.99</v>
      </c>
      <c r="M204" s="14">
        <f t="shared" si="19"/>
        <v>154885.68</v>
      </c>
      <c r="N204" s="15">
        <v>19207.15</v>
      </c>
      <c r="O204" s="16">
        <v>116099.3</v>
      </c>
      <c r="P204" s="15">
        <v>8338.25</v>
      </c>
      <c r="Q204" s="16">
        <v>37853.55</v>
      </c>
      <c r="R204" s="13">
        <f t="shared" si="20"/>
        <v>27545.4</v>
      </c>
      <c r="S204" s="14">
        <f t="shared" si="21"/>
        <v>153952.85</v>
      </c>
    </row>
    <row r="205" spans="1:19" ht="12.75" thickBot="1" thickTop="1">
      <c r="A205" s="1" t="s">
        <v>51</v>
      </c>
      <c r="B205" s="15">
        <v>6385.36</v>
      </c>
      <c r="C205" s="16">
        <v>50252.68</v>
      </c>
      <c r="D205" s="15">
        <v>2848.95</v>
      </c>
      <c r="E205" s="16">
        <v>13621</v>
      </c>
      <c r="F205" s="13">
        <f t="shared" si="16"/>
        <v>9234.31</v>
      </c>
      <c r="G205" s="14">
        <f t="shared" si="17"/>
        <v>63873.68</v>
      </c>
      <c r="H205" s="15">
        <v>6423.13</v>
      </c>
      <c r="I205" s="16">
        <v>49304.45</v>
      </c>
      <c r="J205" s="15">
        <v>2838.72</v>
      </c>
      <c r="K205" s="16">
        <v>13568.45</v>
      </c>
      <c r="L205" s="13">
        <f t="shared" si="18"/>
        <v>9261.85</v>
      </c>
      <c r="M205" s="14">
        <f t="shared" si="19"/>
        <v>62872.899999999994</v>
      </c>
      <c r="N205" s="15">
        <v>6332.75</v>
      </c>
      <c r="O205" s="16">
        <v>48763.9</v>
      </c>
      <c r="P205" s="15">
        <v>2829.9</v>
      </c>
      <c r="Q205" s="16">
        <v>13498.65</v>
      </c>
      <c r="R205" s="13">
        <f t="shared" si="20"/>
        <v>9162.65</v>
      </c>
      <c r="S205" s="14">
        <f t="shared" si="21"/>
        <v>62262.55</v>
      </c>
    </row>
    <row r="206" spans="1:19" ht="12.75" thickBot="1" thickTop="1">
      <c r="A206" s="1" t="s">
        <v>52</v>
      </c>
      <c r="B206" s="15">
        <v>13721.4</v>
      </c>
      <c r="C206" s="16">
        <v>88307.04</v>
      </c>
      <c r="D206" s="15">
        <v>6455.86</v>
      </c>
      <c r="E206" s="16">
        <v>27134.72</v>
      </c>
      <c r="F206" s="13">
        <f t="shared" si="16"/>
        <v>20177.26</v>
      </c>
      <c r="G206" s="14">
        <f t="shared" si="17"/>
        <v>115441.76</v>
      </c>
      <c r="H206" s="15">
        <v>13824.81</v>
      </c>
      <c r="I206" s="16">
        <v>88135.63</v>
      </c>
      <c r="J206" s="15">
        <v>6449.72</v>
      </c>
      <c r="K206" s="16">
        <v>27102.72</v>
      </c>
      <c r="L206" s="13">
        <f t="shared" si="18"/>
        <v>20274.53</v>
      </c>
      <c r="M206" s="14">
        <f t="shared" si="19"/>
        <v>115238.35</v>
      </c>
      <c r="N206" s="15">
        <v>13640.8</v>
      </c>
      <c r="O206" s="16">
        <v>87756.6</v>
      </c>
      <c r="P206" s="15">
        <v>6409.75</v>
      </c>
      <c r="Q206" s="16">
        <v>26987.8</v>
      </c>
      <c r="R206" s="13">
        <f t="shared" si="20"/>
        <v>20050.55</v>
      </c>
      <c r="S206" s="14">
        <f t="shared" si="21"/>
        <v>114744.40000000001</v>
      </c>
    </row>
    <row r="207" spans="1:19" ht="12.75" thickBot="1" thickTop="1">
      <c r="A207" s="1" t="s">
        <v>53</v>
      </c>
      <c r="B207" s="15">
        <v>6194.13</v>
      </c>
      <c r="C207" s="16">
        <v>44048.04</v>
      </c>
      <c r="D207" s="15">
        <v>2906.04</v>
      </c>
      <c r="E207" s="16">
        <v>14754.63</v>
      </c>
      <c r="F207" s="13">
        <f t="shared" si="16"/>
        <v>9100.17</v>
      </c>
      <c r="G207" s="14">
        <f t="shared" si="17"/>
        <v>58802.67</v>
      </c>
      <c r="H207" s="15">
        <v>6225.77</v>
      </c>
      <c r="I207" s="16">
        <v>44126.49</v>
      </c>
      <c r="J207" s="15">
        <v>2897.31</v>
      </c>
      <c r="K207" s="16">
        <v>14720.18</v>
      </c>
      <c r="L207" s="13">
        <f t="shared" si="18"/>
        <v>9123.08</v>
      </c>
      <c r="M207" s="14">
        <f t="shared" si="19"/>
        <v>58846.67</v>
      </c>
      <c r="N207" s="15">
        <v>6134.3</v>
      </c>
      <c r="O207" s="16">
        <v>43457.65</v>
      </c>
      <c r="P207" s="15">
        <v>2890.45</v>
      </c>
      <c r="Q207" s="16">
        <v>14653.6</v>
      </c>
      <c r="R207" s="13">
        <f t="shared" si="20"/>
        <v>9024.75</v>
      </c>
      <c r="S207" s="14">
        <f t="shared" si="21"/>
        <v>58111.25</v>
      </c>
    </row>
    <row r="208" spans="1:19" ht="12.75" thickBot="1" thickTop="1">
      <c r="A208" s="1" t="s">
        <v>54</v>
      </c>
      <c r="B208" s="15">
        <v>3256.9</v>
      </c>
      <c r="C208" s="16">
        <v>30353.59</v>
      </c>
      <c r="D208" s="15">
        <v>1396</v>
      </c>
      <c r="E208" s="16">
        <v>8022.59</v>
      </c>
      <c r="F208" s="13">
        <f t="shared" si="16"/>
        <v>4652.9</v>
      </c>
      <c r="G208" s="14">
        <f t="shared" si="17"/>
        <v>38376.18</v>
      </c>
      <c r="H208" s="15">
        <v>3301.77</v>
      </c>
      <c r="I208" s="16">
        <v>30562.9</v>
      </c>
      <c r="J208" s="15">
        <v>1391.4</v>
      </c>
      <c r="K208" s="16">
        <v>8025.22</v>
      </c>
      <c r="L208" s="13">
        <f t="shared" si="18"/>
        <v>4693.17</v>
      </c>
      <c r="M208" s="14">
        <f t="shared" si="19"/>
        <v>38588.12</v>
      </c>
      <c r="N208" s="15">
        <v>3178.85</v>
      </c>
      <c r="O208" s="16">
        <v>30048.9</v>
      </c>
      <c r="P208" s="15">
        <v>1384.65</v>
      </c>
      <c r="Q208" s="16">
        <v>7970.05</v>
      </c>
      <c r="R208" s="13">
        <f t="shared" si="20"/>
        <v>4563.5</v>
      </c>
      <c r="S208" s="14">
        <f t="shared" si="21"/>
        <v>38018.950000000004</v>
      </c>
    </row>
    <row r="209" spans="1:19" ht="12.75" thickBot="1" thickTop="1">
      <c r="A209" s="1" t="s">
        <v>55</v>
      </c>
      <c r="B209" s="15">
        <v>24534.45</v>
      </c>
      <c r="C209" s="16">
        <v>170021.9</v>
      </c>
      <c r="D209" s="15">
        <v>8973.27</v>
      </c>
      <c r="E209" s="16">
        <v>36638.77</v>
      </c>
      <c r="F209" s="13">
        <f t="shared" si="16"/>
        <v>33507.72</v>
      </c>
      <c r="G209" s="14">
        <f t="shared" si="17"/>
        <v>206660.66999999998</v>
      </c>
      <c r="H209" s="15">
        <v>24579.9</v>
      </c>
      <c r="I209" s="16">
        <v>168260.49</v>
      </c>
      <c r="J209" s="15">
        <v>8924.77</v>
      </c>
      <c r="K209" s="16">
        <v>36456.31</v>
      </c>
      <c r="L209" s="13">
        <f t="shared" si="18"/>
        <v>33504.67</v>
      </c>
      <c r="M209" s="14">
        <f t="shared" si="19"/>
        <v>204716.8</v>
      </c>
      <c r="N209" s="15">
        <v>24339.4</v>
      </c>
      <c r="O209" s="16">
        <v>169075.15</v>
      </c>
      <c r="P209" s="15">
        <v>8892.9</v>
      </c>
      <c r="Q209" s="16">
        <v>36382.5</v>
      </c>
      <c r="R209" s="13">
        <f t="shared" si="20"/>
        <v>33232.3</v>
      </c>
      <c r="S209" s="14">
        <f t="shared" si="21"/>
        <v>205457.65</v>
      </c>
    </row>
    <row r="210" spans="1:19" ht="12.75" thickBot="1" thickTop="1">
      <c r="A210" s="1" t="s">
        <v>56</v>
      </c>
      <c r="B210" s="15">
        <v>5981.63</v>
      </c>
      <c r="C210" s="16">
        <v>39046.22</v>
      </c>
      <c r="D210" s="15">
        <v>3698.04</v>
      </c>
      <c r="E210" s="16">
        <v>17456.63</v>
      </c>
      <c r="F210" s="13">
        <f t="shared" si="16"/>
        <v>9679.67</v>
      </c>
      <c r="G210" s="14">
        <f t="shared" si="17"/>
        <v>56502.850000000006</v>
      </c>
      <c r="H210" s="15">
        <v>6010.72</v>
      </c>
      <c r="I210" s="16">
        <v>39570.59</v>
      </c>
      <c r="J210" s="15">
        <v>3693.4</v>
      </c>
      <c r="K210" s="16">
        <v>17445.9</v>
      </c>
      <c r="L210" s="13">
        <f t="shared" si="18"/>
        <v>9704.12</v>
      </c>
      <c r="M210" s="14">
        <f t="shared" si="19"/>
        <v>57016.49</v>
      </c>
      <c r="N210" s="15">
        <v>5868.45</v>
      </c>
      <c r="O210" s="16">
        <v>38989.15</v>
      </c>
      <c r="P210" s="15">
        <v>3679.2</v>
      </c>
      <c r="Q210" s="16">
        <v>17326.7</v>
      </c>
      <c r="R210" s="13">
        <f t="shared" si="20"/>
        <v>9547.65</v>
      </c>
      <c r="S210" s="14">
        <f t="shared" si="21"/>
        <v>56315.850000000006</v>
      </c>
    </row>
    <row r="211" spans="1:19" ht="12.75" thickBot="1" thickTop="1">
      <c r="A211" s="2" t="s">
        <v>57</v>
      </c>
      <c r="B211" s="17">
        <v>99936.59</v>
      </c>
      <c r="C211" s="18">
        <v>694550.77</v>
      </c>
      <c r="D211" s="17">
        <v>43899.13</v>
      </c>
      <c r="E211" s="18">
        <v>198252.63</v>
      </c>
      <c r="F211" s="115">
        <f t="shared" si="16"/>
        <v>143835.72</v>
      </c>
      <c r="G211" s="121">
        <f t="shared" si="17"/>
        <v>892803.4</v>
      </c>
      <c r="H211" s="17">
        <v>100405.68</v>
      </c>
      <c r="I211" s="18">
        <v>691491.22</v>
      </c>
      <c r="J211" s="17">
        <v>43768.31</v>
      </c>
      <c r="K211" s="18">
        <v>197888.4</v>
      </c>
      <c r="L211" s="115">
        <f t="shared" si="18"/>
        <v>144173.99</v>
      </c>
      <c r="M211" s="121">
        <f t="shared" si="19"/>
        <v>889379.62</v>
      </c>
      <c r="N211" s="17">
        <v>98836.85</v>
      </c>
      <c r="O211" s="18">
        <v>687236.1</v>
      </c>
      <c r="P211" s="17">
        <v>43589.05</v>
      </c>
      <c r="Q211" s="18">
        <v>197076.4</v>
      </c>
      <c r="R211" s="115">
        <f t="shared" si="20"/>
        <v>142425.90000000002</v>
      </c>
      <c r="S211" s="121">
        <f t="shared" si="21"/>
        <v>884312.5</v>
      </c>
    </row>
    <row r="212" spans="1:19" ht="12.75" thickBot="1" thickTop="1">
      <c r="A212" s="2" t="s">
        <v>58</v>
      </c>
      <c r="B212" s="17">
        <v>2858.09</v>
      </c>
      <c r="C212" s="18">
        <v>16037.13</v>
      </c>
      <c r="D212" s="17">
        <v>1652.54</v>
      </c>
      <c r="E212" s="18">
        <v>3456.22</v>
      </c>
      <c r="F212" s="115">
        <f t="shared" si="16"/>
        <v>4510.63</v>
      </c>
      <c r="G212" s="121">
        <f t="shared" si="17"/>
        <v>19493.35</v>
      </c>
      <c r="H212" s="17">
        <v>2857.81</v>
      </c>
      <c r="I212" s="18">
        <v>16409.31</v>
      </c>
      <c r="J212" s="17">
        <v>1649.04</v>
      </c>
      <c r="K212" s="18">
        <v>3440.4</v>
      </c>
      <c r="L212" s="115">
        <f t="shared" si="18"/>
        <v>4506.85</v>
      </c>
      <c r="M212" s="121">
        <f t="shared" si="19"/>
        <v>19849.710000000003</v>
      </c>
      <c r="N212" s="17">
        <v>2827.7</v>
      </c>
      <c r="O212" s="18">
        <v>16640.1</v>
      </c>
      <c r="P212" s="17">
        <v>1645</v>
      </c>
      <c r="Q212" s="18">
        <v>3441.5</v>
      </c>
      <c r="R212" s="115">
        <f t="shared" si="20"/>
        <v>4472.7</v>
      </c>
      <c r="S212" s="121">
        <f t="shared" si="21"/>
        <v>20081.6</v>
      </c>
    </row>
    <row r="213" spans="1:19" ht="12.75" thickBot="1" thickTop="1">
      <c r="A213" s="2" t="s">
        <v>59</v>
      </c>
      <c r="B213" s="19">
        <v>2872.81</v>
      </c>
      <c r="C213" s="20">
        <v>16511.4</v>
      </c>
      <c r="D213" s="21">
        <v>2300</v>
      </c>
      <c r="E213" s="22">
        <v>4781.22</v>
      </c>
      <c r="F213" s="129">
        <f t="shared" si="16"/>
        <v>5172.8099999999995</v>
      </c>
      <c r="G213" s="138">
        <f t="shared" si="17"/>
        <v>21292.620000000003</v>
      </c>
      <c r="H213" s="19">
        <v>2878.36</v>
      </c>
      <c r="I213" s="20">
        <v>16604.36</v>
      </c>
      <c r="J213" s="21">
        <v>2293.81</v>
      </c>
      <c r="K213" s="22">
        <v>4793.86</v>
      </c>
      <c r="L213" s="129">
        <f t="shared" si="18"/>
        <v>5172.17</v>
      </c>
      <c r="M213" s="138">
        <f t="shared" si="19"/>
        <v>21398.22</v>
      </c>
      <c r="N213" s="19">
        <v>2861.9</v>
      </c>
      <c r="O213" s="20">
        <v>16744.1</v>
      </c>
      <c r="P213" s="21">
        <v>2289.15</v>
      </c>
      <c r="Q213" s="22">
        <v>4804.5</v>
      </c>
      <c r="R213" s="115">
        <f t="shared" si="20"/>
        <v>5151.05</v>
      </c>
      <c r="S213" s="121">
        <f t="shared" si="21"/>
        <v>21548.6</v>
      </c>
    </row>
    <row r="214" spans="1:19" ht="14.25" thickBot="1" thickTop="1">
      <c r="A214" s="5" t="s">
        <v>80</v>
      </c>
      <c r="B214" s="23">
        <v>2465249.09</v>
      </c>
      <c r="C214" s="23">
        <v>14546971.22</v>
      </c>
      <c r="D214" s="23">
        <v>800578.31</v>
      </c>
      <c r="E214" s="117">
        <v>3267169.27</v>
      </c>
      <c r="F214" s="173">
        <f t="shared" si="16"/>
        <v>3265827.4</v>
      </c>
      <c r="G214" s="174">
        <f t="shared" si="17"/>
        <v>17814140.490000002</v>
      </c>
      <c r="H214" s="112">
        <v>2452538.81</v>
      </c>
      <c r="I214" s="23">
        <v>14392334.31</v>
      </c>
      <c r="J214" s="23">
        <v>797282.22</v>
      </c>
      <c r="K214" s="117">
        <v>3249275.31</v>
      </c>
      <c r="L214" s="119">
        <f t="shared" si="18"/>
        <v>3249821.0300000003</v>
      </c>
      <c r="M214" s="175">
        <f t="shared" si="19"/>
        <v>17641609.62</v>
      </c>
      <c r="N214" s="112">
        <v>2420575.55</v>
      </c>
      <c r="O214" s="23">
        <v>14395536.95</v>
      </c>
      <c r="P214" s="23">
        <v>795857.35</v>
      </c>
      <c r="Q214" s="23">
        <v>3253670</v>
      </c>
      <c r="R214" s="120">
        <f t="shared" si="20"/>
        <v>3216432.9</v>
      </c>
      <c r="S214" s="122">
        <f t="shared" si="21"/>
        <v>17649206.95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208" t="s">
        <v>154</v>
      </c>
      <c r="C221" s="208"/>
      <c r="D221" s="208"/>
      <c r="E221" s="208"/>
      <c r="F221" s="208"/>
      <c r="G221" s="208"/>
      <c r="H221" s="189" t="s">
        <v>155</v>
      </c>
      <c r="I221" s="189"/>
      <c r="J221" s="189"/>
      <c r="K221" s="189"/>
      <c r="L221" s="189"/>
      <c r="M221" s="189"/>
      <c r="N221" s="189" t="s">
        <v>156</v>
      </c>
      <c r="O221" s="189"/>
      <c r="P221" s="189"/>
      <c r="Q221" s="189"/>
      <c r="R221" s="189"/>
      <c r="S221" s="189"/>
      <c r="T221" s="204" t="s">
        <v>157</v>
      </c>
      <c r="U221" s="205"/>
      <c r="V221" s="213" t="s">
        <v>158</v>
      </c>
      <c r="W221" s="214"/>
    </row>
    <row r="222" spans="1:23" ht="15.75" thickBot="1" thickTop="1">
      <c r="A222" s="4"/>
      <c r="B222" s="209" t="s">
        <v>65</v>
      </c>
      <c r="C222" s="210"/>
      <c r="D222" s="211" t="s">
        <v>66</v>
      </c>
      <c r="E222" s="212"/>
      <c r="F222" s="211" t="s">
        <v>67</v>
      </c>
      <c r="G222" s="212"/>
      <c r="H222" s="190" t="s">
        <v>65</v>
      </c>
      <c r="I222" s="191"/>
      <c r="J222" s="187" t="s">
        <v>66</v>
      </c>
      <c r="K222" s="188"/>
      <c r="L222" s="187" t="s">
        <v>67</v>
      </c>
      <c r="M222" s="188"/>
      <c r="N222" s="190" t="s">
        <v>65</v>
      </c>
      <c r="O222" s="191"/>
      <c r="P222" s="187" t="s">
        <v>66</v>
      </c>
      <c r="Q222" s="188"/>
      <c r="R222" s="187" t="s">
        <v>67</v>
      </c>
      <c r="S222" s="188"/>
      <c r="T222" s="206" t="s">
        <v>67</v>
      </c>
      <c r="U222" s="207"/>
      <c r="V222" s="215" t="s">
        <v>67</v>
      </c>
      <c r="W222" s="216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14601.13</v>
      </c>
      <c r="C224" s="39">
        <v>133272.45</v>
      </c>
      <c r="D224" s="47">
        <v>4088.13</v>
      </c>
      <c r="E224" s="48">
        <v>20653.27</v>
      </c>
      <c r="F224" s="39">
        <f>SUM(B224,D224)</f>
        <v>18689.26</v>
      </c>
      <c r="G224" s="48">
        <f>SUM(C224,E224)</f>
        <v>153925.72</v>
      </c>
      <c r="H224" s="11">
        <v>14701.85</v>
      </c>
      <c r="I224" s="12">
        <v>133746.14</v>
      </c>
      <c r="J224" s="13">
        <v>4075.04</v>
      </c>
      <c r="K224" s="14">
        <v>20655.47</v>
      </c>
      <c r="L224" s="13">
        <f>SUM(H224,J224)</f>
        <v>18776.89</v>
      </c>
      <c r="M224" s="70">
        <f>SUM(I224,K224)</f>
        <v>154401.61000000002</v>
      </c>
      <c r="N224" s="11">
        <v>14899.29</v>
      </c>
      <c r="O224" s="12">
        <v>134169.17</v>
      </c>
      <c r="P224" s="13">
        <v>4068.11</v>
      </c>
      <c r="Q224" s="14">
        <v>20637.05</v>
      </c>
      <c r="R224" s="13">
        <f>SUM(N224,P224)</f>
        <v>18967.4</v>
      </c>
      <c r="S224" s="14">
        <f>SUM(O224,Q224)</f>
        <v>154806.22</v>
      </c>
      <c r="T224" s="63">
        <f>F224-R152</f>
        <v>-128.64000000000306</v>
      </c>
      <c r="U224" s="63">
        <f>G224-S152</f>
        <v>3537.0199999999895</v>
      </c>
      <c r="V224" s="89">
        <f>R224-R78</f>
        <v>-78.68999999999869</v>
      </c>
      <c r="W224" s="89">
        <f>S224-S78</f>
        <v>1160.3700000000244</v>
      </c>
    </row>
    <row r="225" spans="1:23" ht="12.75" thickBot="1" thickTop="1">
      <c r="A225" s="1" t="s">
        <v>62</v>
      </c>
      <c r="B225" s="40">
        <v>31978.54</v>
      </c>
      <c r="C225" s="41">
        <v>241696.31</v>
      </c>
      <c r="D225" s="40">
        <v>11652</v>
      </c>
      <c r="E225" s="41">
        <v>67113.36</v>
      </c>
      <c r="F225" s="39">
        <f aca="true" t="shared" si="22" ref="F225:F286">SUM(B225,D225)</f>
        <v>43630.54</v>
      </c>
      <c r="G225" s="48">
        <f aca="true" t="shared" si="23" ref="G225:G286">SUM(C225,E225)</f>
        <v>308809.67</v>
      </c>
      <c r="H225" s="15">
        <v>32084.52</v>
      </c>
      <c r="I225" s="16">
        <v>242286.23</v>
      </c>
      <c r="J225" s="15">
        <v>11623.66</v>
      </c>
      <c r="K225" s="16">
        <v>67208.76</v>
      </c>
      <c r="L225" s="13">
        <f aca="true" t="shared" si="24" ref="L225:L286">SUM(H225,J225)</f>
        <v>43708.18</v>
      </c>
      <c r="M225" s="70">
        <f aca="true" t="shared" si="25" ref="M225:M286">SUM(I225,K225)</f>
        <v>309494.99</v>
      </c>
      <c r="N225" s="15">
        <v>32332.94</v>
      </c>
      <c r="O225" s="16">
        <v>242895.47</v>
      </c>
      <c r="P225" s="15">
        <v>11637.17</v>
      </c>
      <c r="Q225" s="16">
        <v>67257.88</v>
      </c>
      <c r="R225" s="13">
        <f aca="true" t="shared" si="26" ref="R225:R286">SUM(N225,P225)</f>
        <v>43970.11</v>
      </c>
      <c r="S225" s="14">
        <f aca="true" t="shared" si="27" ref="S225:S286">SUM(O225,Q225)</f>
        <v>310153.35</v>
      </c>
      <c r="T225" s="63">
        <f aca="true" t="shared" si="28" ref="T225:T286">F225-R153</f>
        <v>-193.36000000000058</v>
      </c>
      <c r="U225" s="63">
        <f aca="true" t="shared" si="29" ref="U225:U285">G225-S153</f>
        <v>4280.719999999972</v>
      </c>
      <c r="V225" s="89">
        <f aca="true" t="shared" si="30" ref="V225:V286">R225-R79</f>
        <v>-38.69000000000233</v>
      </c>
      <c r="W225" s="89">
        <f aca="true" t="shared" si="31" ref="W225:W286">S225-S79</f>
        <v>3061.5499999999884</v>
      </c>
    </row>
    <row r="226" spans="1:23" ht="12.75" thickBot="1" thickTop="1">
      <c r="A226" s="1" t="s">
        <v>63</v>
      </c>
      <c r="B226" s="40">
        <v>49994.36</v>
      </c>
      <c r="C226" s="41">
        <v>373736.27</v>
      </c>
      <c r="D226" s="40">
        <v>25579.81</v>
      </c>
      <c r="E226" s="41">
        <v>84466.54</v>
      </c>
      <c r="F226" s="39">
        <f t="shared" si="22"/>
        <v>75574.17</v>
      </c>
      <c r="G226" s="48">
        <f t="shared" si="23"/>
        <v>458202.81</v>
      </c>
      <c r="H226" s="15">
        <v>50180.57</v>
      </c>
      <c r="I226" s="16">
        <v>375794.23</v>
      </c>
      <c r="J226" s="15">
        <v>25564.42</v>
      </c>
      <c r="K226" s="16">
        <v>84482.42</v>
      </c>
      <c r="L226" s="13">
        <f t="shared" si="24"/>
        <v>75744.98999999999</v>
      </c>
      <c r="M226" s="70">
        <f t="shared" si="25"/>
        <v>460276.64999999997</v>
      </c>
      <c r="N226" s="15">
        <v>50717.52</v>
      </c>
      <c r="O226" s="16">
        <v>377376.41</v>
      </c>
      <c r="P226" s="15">
        <v>25633.7</v>
      </c>
      <c r="Q226" s="16">
        <v>84590.94</v>
      </c>
      <c r="R226" s="13">
        <f t="shared" si="26"/>
        <v>76351.22</v>
      </c>
      <c r="S226" s="14">
        <f t="shared" si="27"/>
        <v>461967.35</v>
      </c>
      <c r="T226" s="63">
        <f t="shared" si="28"/>
        <v>-175.22999999999593</v>
      </c>
      <c r="U226" s="63">
        <f t="shared" si="29"/>
        <v>9069.259999999951</v>
      </c>
      <c r="V226" s="89">
        <f t="shared" si="30"/>
        <v>88.69999999999709</v>
      </c>
      <c r="W226" s="89">
        <f t="shared" si="31"/>
        <v>6281.689999999944</v>
      </c>
    </row>
    <row r="227" spans="1:23" s="108" customFormat="1" ht="12.75" thickBot="1" thickTop="1">
      <c r="A227" s="2" t="s">
        <v>1</v>
      </c>
      <c r="B227" s="42">
        <v>96574.04</v>
      </c>
      <c r="C227" s="43">
        <v>748705.04</v>
      </c>
      <c r="D227" s="42">
        <v>41319.95</v>
      </c>
      <c r="E227" s="43">
        <v>172233.18</v>
      </c>
      <c r="F227" s="140">
        <f t="shared" si="22"/>
        <v>137893.99</v>
      </c>
      <c r="G227" s="142">
        <f t="shared" si="23"/>
        <v>920938.22</v>
      </c>
      <c r="H227" s="17">
        <v>96966.95</v>
      </c>
      <c r="I227" s="18">
        <v>751826.61</v>
      </c>
      <c r="J227" s="17">
        <v>41263.14</v>
      </c>
      <c r="K227" s="18">
        <v>172346.66</v>
      </c>
      <c r="L227" s="115">
        <f t="shared" si="24"/>
        <v>138230.09</v>
      </c>
      <c r="M227" s="116">
        <f t="shared" si="25"/>
        <v>924173.27</v>
      </c>
      <c r="N227" s="17">
        <v>97949.76</v>
      </c>
      <c r="O227" s="18">
        <v>754441.05</v>
      </c>
      <c r="P227" s="17">
        <v>41338.99</v>
      </c>
      <c r="Q227" s="18">
        <v>172485.88</v>
      </c>
      <c r="R227" s="115">
        <f t="shared" si="26"/>
        <v>139288.75</v>
      </c>
      <c r="S227" s="121">
        <f t="shared" si="27"/>
        <v>926926.93</v>
      </c>
      <c r="T227" s="182">
        <f t="shared" si="28"/>
        <v>-497.21000000002095</v>
      </c>
      <c r="U227" s="182">
        <f t="shared" si="29"/>
        <v>16887.02000000002</v>
      </c>
      <c r="V227" s="136">
        <f t="shared" si="30"/>
        <v>-28.669999999983702</v>
      </c>
      <c r="W227" s="136">
        <f t="shared" si="31"/>
        <v>10503.610000000102</v>
      </c>
    </row>
    <row r="228" spans="1:23" ht="12.75" thickBot="1" thickTop="1">
      <c r="A228" s="1" t="s">
        <v>2</v>
      </c>
      <c r="B228" s="40">
        <v>363576.09</v>
      </c>
      <c r="C228" s="41">
        <v>2126435.36</v>
      </c>
      <c r="D228" s="40">
        <v>90334.9</v>
      </c>
      <c r="E228" s="41">
        <v>395471.81</v>
      </c>
      <c r="F228" s="39">
        <f t="shared" si="22"/>
        <v>453910.99</v>
      </c>
      <c r="G228" s="48">
        <f t="shared" si="23"/>
        <v>2521907.17</v>
      </c>
      <c r="H228" s="15">
        <v>367068.38</v>
      </c>
      <c r="I228" s="16">
        <v>2138417.19</v>
      </c>
      <c r="J228" s="15">
        <v>90243.85</v>
      </c>
      <c r="K228" s="16">
        <v>396188.33</v>
      </c>
      <c r="L228" s="13">
        <f t="shared" si="24"/>
        <v>457312.23</v>
      </c>
      <c r="M228" s="70">
        <f t="shared" si="25"/>
        <v>2534605.52</v>
      </c>
      <c r="N228" s="15">
        <v>370910.23</v>
      </c>
      <c r="O228" s="16">
        <v>2140948.94</v>
      </c>
      <c r="P228" s="15">
        <v>90367.88</v>
      </c>
      <c r="Q228" s="16">
        <v>396854.7</v>
      </c>
      <c r="R228" s="13">
        <f t="shared" si="26"/>
        <v>461278.11</v>
      </c>
      <c r="S228" s="14">
        <f t="shared" si="27"/>
        <v>2537803.64</v>
      </c>
      <c r="T228" s="63">
        <f t="shared" si="28"/>
        <v>-220.21000000002095</v>
      </c>
      <c r="U228" s="63">
        <f t="shared" si="29"/>
        <v>32273.319999999832</v>
      </c>
      <c r="V228" s="89">
        <f t="shared" si="30"/>
        <v>4727.979999999981</v>
      </c>
      <c r="W228" s="89">
        <f t="shared" si="31"/>
        <v>19086.500000000466</v>
      </c>
    </row>
    <row r="229" spans="1:23" ht="12.75" thickBot="1" thickTop="1">
      <c r="A229" s="1" t="s">
        <v>3</v>
      </c>
      <c r="B229" s="40">
        <v>43190.09</v>
      </c>
      <c r="C229" s="41">
        <v>247490.22</v>
      </c>
      <c r="D229" s="40">
        <v>13972.36</v>
      </c>
      <c r="E229" s="41">
        <v>62952.09</v>
      </c>
      <c r="F229" s="39">
        <f t="shared" si="22"/>
        <v>57162.45</v>
      </c>
      <c r="G229" s="48">
        <f t="shared" si="23"/>
        <v>310442.31</v>
      </c>
      <c r="H229" s="15">
        <v>42595.76</v>
      </c>
      <c r="I229" s="16">
        <v>240757</v>
      </c>
      <c r="J229" s="15">
        <v>13696.8</v>
      </c>
      <c r="K229" s="16">
        <v>62372.23</v>
      </c>
      <c r="L229" s="13">
        <f t="shared" si="24"/>
        <v>56292.56</v>
      </c>
      <c r="M229" s="70">
        <f t="shared" si="25"/>
        <v>303129.23</v>
      </c>
      <c r="N229" s="15">
        <v>42784.64</v>
      </c>
      <c r="O229" s="16">
        <v>239809</v>
      </c>
      <c r="P229" s="15">
        <v>13636.7</v>
      </c>
      <c r="Q229" s="16">
        <v>62152.35</v>
      </c>
      <c r="R229" s="13">
        <f t="shared" si="26"/>
        <v>56421.34</v>
      </c>
      <c r="S229" s="14">
        <f t="shared" si="27"/>
        <v>301961.35</v>
      </c>
      <c r="T229" s="63">
        <f t="shared" si="28"/>
        <v>-2269.800000000003</v>
      </c>
      <c r="U229" s="63">
        <f t="shared" si="29"/>
        <v>-8134.440000000002</v>
      </c>
      <c r="V229" s="89">
        <f t="shared" si="30"/>
        <v>-3541.270000000004</v>
      </c>
      <c r="W229" s="89">
        <f t="shared" si="31"/>
        <v>-22504.690000000002</v>
      </c>
    </row>
    <row r="230" spans="1:23" ht="12.75" thickBot="1" thickTop="1">
      <c r="A230" s="1" t="s">
        <v>4</v>
      </c>
      <c r="B230" s="40">
        <v>24661.9</v>
      </c>
      <c r="C230" s="41">
        <v>135719.18</v>
      </c>
      <c r="D230" s="40">
        <v>7484.22</v>
      </c>
      <c r="E230" s="41">
        <v>39088.72</v>
      </c>
      <c r="F230" s="39">
        <f t="shared" si="22"/>
        <v>32146.120000000003</v>
      </c>
      <c r="G230" s="48">
        <f t="shared" si="23"/>
        <v>174807.9</v>
      </c>
      <c r="H230" s="15">
        <v>24219.8</v>
      </c>
      <c r="I230" s="16">
        <v>136226.47</v>
      </c>
      <c r="J230" s="15">
        <v>7482.71</v>
      </c>
      <c r="K230" s="16">
        <v>39060.9</v>
      </c>
      <c r="L230" s="13">
        <f t="shared" si="24"/>
        <v>31702.51</v>
      </c>
      <c r="M230" s="70">
        <f t="shared" si="25"/>
        <v>175287.37</v>
      </c>
      <c r="N230" s="15">
        <v>24187.94</v>
      </c>
      <c r="O230" s="16">
        <v>138085.52</v>
      </c>
      <c r="P230" s="15">
        <v>7489.41</v>
      </c>
      <c r="Q230" s="16">
        <v>39157.88</v>
      </c>
      <c r="R230" s="13">
        <f t="shared" si="26"/>
        <v>31677.35</v>
      </c>
      <c r="S230" s="14">
        <f t="shared" si="27"/>
        <v>177243.4</v>
      </c>
      <c r="T230" s="63">
        <f t="shared" si="28"/>
        <v>-2458.779999999999</v>
      </c>
      <c r="U230" s="63">
        <f t="shared" si="29"/>
        <v>-1624.3999999999942</v>
      </c>
      <c r="V230" s="89">
        <f t="shared" si="30"/>
        <v>-2075.4500000000044</v>
      </c>
      <c r="W230" s="89">
        <f t="shared" si="31"/>
        <v>433.35999999998603</v>
      </c>
    </row>
    <row r="231" spans="1:23" ht="12.75" thickBot="1" thickTop="1">
      <c r="A231" s="1" t="s">
        <v>5</v>
      </c>
      <c r="B231" s="40">
        <v>36826.68</v>
      </c>
      <c r="C231" s="41">
        <v>242027.22</v>
      </c>
      <c r="D231" s="40">
        <v>12740.4</v>
      </c>
      <c r="E231" s="41">
        <v>54091.77</v>
      </c>
      <c r="F231" s="39">
        <f t="shared" si="22"/>
        <v>49567.08</v>
      </c>
      <c r="G231" s="48">
        <f t="shared" si="23"/>
        <v>296118.99</v>
      </c>
      <c r="H231" s="15">
        <v>36824.33</v>
      </c>
      <c r="I231" s="16">
        <v>236760.8</v>
      </c>
      <c r="J231" s="15">
        <v>12548.95</v>
      </c>
      <c r="K231" s="16">
        <v>53641.76</v>
      </c>
      <c r="L231" s="13">
        <f t="shared" si="24"/>
        <v>49373.28</v>
      </c>
      <c r="M231" s="70">
        <f t="shared" si="25"/>
        <v>290402.56</v>
      </c>
      <c r="N231" s="15">
        <v>37055</v>
      </c>
      <c r="O231" s="16">
        <v>235022.52</v>
      </c>
      <c r="P231" s="15">
        <v>12504.64</v>
      </c>
      <c r="Q231" s="16">
        <v>53499.82</v>
      </c>
      <c r="R231" s="13">
        <f t="shared" si="26"/>
        <v>49559.64</v>
      </c>
      <c r="S231" s="14">
        <f t="shared" si="27"/>
        <v>288522.33999999997</v>
      </c>
      <c r="T231" s="63">
        <f t="shared" si="28"/>
        <v>-816.5200000000041</v>
      </c>
      <c r="U231" s="63">
        <f t="shared" si="29"/>
        <v>-5022.559999999998</v>
      </c>
      <c r="V231" s="89">
        <f t="shared" si="30"/>
        <v>-1895.0599999999977</v>
      </c>
      <c r="W231" s="89">
        <f t="shared" si="31"/>
        <v>-16695.650000000023</v>
      </c>
    </row>
    <row r="232" spans="1:23" s="108" customFormat="1" ht="12.75" thickBot="1" thickTop="1">
      <c r="A232" s="2" t="s">
        <v>6</v>
      </c>
      <c r="B232" s="42">
        <v>468254.77</v>
      </c>
      <c r="C232" s="43">
        <v>2751672</v>
      </c>
      <c r="D232" s="42">
        <v>124531.9</v>
      </c>
      <c r="E232" s="43">
        <v>551604.4</v>
      </c>
      <c r="F232" s="140">
        <f t="shared" si="22"/>
        <v>592786.67</v>
      </c>
      <c r="G232" s="142">
        <f t="shared" si="23"/>
        <v>3303276.4</v>
      </c>
      <c r="H232" s="17">
        <v>470708.28</v>
      </c>
      <c r="I232" s="18">
        <v>2752161.47</v>
      </c>
      <c r="J232" s="17">
        <v>123972.33</v>
      </c>
      <c r="K232" s="18">
        <v>551263.23</v>
      </c>
      <c r="L232" s="115">
        <f t="shared" si="24"/>
        <v>594680.61</v>
      </c>
      <c r="M232" s="116">
        <f t="shared" si="25"/>
        <v>3303424.7</v>
      </c>
      <c r="N232" s="17">
        <v>474937.82</v>
      </c>
      <c r="O232" s="18">
        <v>2753866</v>
      </c>
      <c r="P232" s="17">
        <v>123998.64</v>
      </c>
      <c r="Q232" s="18">
        <v>551664.76</v>
      </c>
      <c r="R232" s="115">
        <f t="shared" si="26"/>
        <v>598936.46</v>
      </c>
      <c r="S232" s="121">
        <f t="shared" si="27"/>
        <v>3305530.76</v>
      </c>
      <c r="T232" s="182">
        <f t="shared" si="28"/>
        <v>-5765.280000000028</v>
      </c>
      <c r="U232" s="182">
        <f t="shared" si="29"/>
        <v>17491.94999999972</v>
      </c>
      <c r="V232" s="136">
        <f t="shared" si="30"/>
        <v>-2783.810000000056</v>
      </c>
      <c r="W232" s="136">
        <f t="shared" si="31"/>
        <v>-19680.459999999963</v>
      </c>
    </row>
    <row r="233" spans="1:23" ht="12.75" thickBot="1" thickTop="1">
      <c r="A233" s="1" t="s">
        <v>7</v>
      </c>
      <c r="B233" s="40">
        <v>54789.72</v>
      </c>
      <c r="C233" s="41">
        <v>327186.04</v>
      </c>
      <c r="D233" s="40">
        <v>19884.22</v>
      </c>
      <c r="E233" s="41">
        <v>86171.09</v>
      </c>
      <c r="F233" s="39">
        <f t="shared" si="22"/>
        <v>74673.94</v>
      </c>
      <c r="G233" s="48">
        <f t="shared" si="23"/>
        <v>413357.13</v>
      </c>
      <c r="H233" s="15">
        <v>54906.52</v>
      </c>
      <c r="I233" s="16">
        <v>327222.19</v>
      </c>
      <c r="J233" s="15">
        <v>19826.42</v>
      </c>
      <c r="K233" s="16">
        <v>86016.19</v>
      </c>
      <c r="L233" s="13">
        <f t="shared" si="24"/>
        <v>74732.94</v>
      </c>
      <c r="M233" s="70">
        <f t="shared" si="25"/>
        <v>413238.38</v>
      </c>
      <c r="N233" s="15">
        <v>55436.05</v>
      </c>
      <c r="O233" s="16">
        <v>326455.64</v>
      </c>
      <c r="P233" s="15">
        <v>19775.7</v>
      </c>
      <c r="Q233" s="16">
        <v>85797.94</v>
      </c>
      <c r="R233" s="13">
        <f t="shared" si="26"/>
        <v>75211.75</v>
      </c>
      <c r="S233" s="14">
        <f t="shared" si="27"/>
        <v>412253.58</v>
      </c>
      <c r="T233" s="63">
        <f t="shared" si="28"/>
        <v>-724.2099999999919</v>
      </c>
      <c r="U233" s="63">
        <f t="shared" si="29"/>
        <v>1459.8300000000163</v>
      </c>
      <c r="V233" s="89">
        <f t="shared" si="30"/>
        <v>231.10000000000582</v>
      </c>
      <c r="W233" s="89">
        <f t="shared" si="31"/>
        <v>2902.399999999965</v>
      </c>
    </row>
    <row r="234" spans="1:23" ht="12.75" thickBot="1" thickTop="1">
      <c r="A234" s="1" t="s">
        <v>8</v>
      </c>
      <c r="B234" s="40">
        <v>14195.31</v>
      </c>
      <c r="C234" s="41">
        <v>81409</v>
      </c>
      <c r="D234" s="40">
        <v>6472</v>
      </c>
      <c r="E234" s="41">
        <v>34629.86</v>
      </c>
      <c r="F234" s="39">
        <f t="shared" si="22"/>
        <v>20667.309999999998</v>
      </c>
      <c r="G234" s="48">
        <f t="shared" si="23"/>
        <v>116038.86</v>
      </c>
      <c r="H234" s="15">
        <v>14237.42</v>
      </c>
      <c r="I234" s="16">
        <v>80694.33</v>
      </c>
      <c r="J234" s="15">
        <v>6469.52</v>
      </c>
      <c r="K234" s="16">
        <v>34534.19</v>
      </c>
      <c r="L234" s="13">
        <f t="shared" si="24"/>
        <v>20706.940000000002</v>
      </c>
      <c r="M234" s="70">
        <f t="shared" si="25"/>
        <v>115228.52</v>
      </c>
      <c r="N234" s="15">
        <v>14268.29</v>
      </c>
      <c r="O234" s="16">
        <v>80648.23</v>
      </c>
      <c r="P234" s="15">
        <v>6460.82</v>
      </c>
      <c r="Q234" s="16">
        <v>34454.58</v>
      </c>
      <c r="R234" s="13">
        <f t="shared" si="26"/>
        <v>20729.11</v>
      </c>
      <c r="S234" s="14">
        <f t="shared" si="27"/>
        <v>115102.81</v>
      </c>
      <c r="T234" s="63">
        <f t="shared" si="28"/>
        <v>-83.29000000000087</v>
      </c>
      <c r="U234" s="63">
        <f t="shared" si="29"/>
        <v>-258.2899999999936</v>
      </c>
      <c r="V234" s="89">
        <f t="shared" si="30"/>
        <v>62.20999999999913</v>
      </c>
      <c r="W234" s="89">
        <f t="shared" si="31"/>
        <v>-344.99000000000524</v>
      </c>
    </row>
    <row r="235" spans="1:23" ht="12.75" thickBot="1" thickTop="1">
      <c r="A235" s="1" t="s">
        <v>9</v>
      </c>
      <c r="B235" s="40">
        <v>12234.27</v>
      </c>
      <c r="C235" s="41">
        <v>75156.86</v>
      </c>
      <c r="D235" s="40">
        <v>5795.68</v>
      </c>
      <c r="E235" s="41">
        <v>24163.54</v>
      </c>
      <c r="F235" s="39">
        <f t="shared" si="22"/>
        <v>18029.95</v>
      </c>
      <c r="G235" s="48">
        <f t="shared" si="23"/>
        <v>99320.4</v>
      </c>
      <c r="H235" s="15">
        <v>12321.76</v>
      </c>
      <c r="I235" s="16">
        <v>74779.61</v>
      </c>
      <c r="J235" s="15">
        <v>5775.8</v>
      </c>
      <c r="K235" s="16">
        <v>24138.28</v>
      </c>
      <c r="L235" s="13">
        <f t="shared" si="24"/>
        <v>18097.56</v>
      </c>
      <c r="M235" s="70">
        <f t="shared" si="25"/>
        <v>98917.89</v>
      </c>
      <c r="N235" s="15">
        <v>12282.82</v>
      </c>
      <c r="O235" s="16">
        <v>74359.76</v>
      </c>
      <c r="P235" s="15">
        <v>5775.05</v>
      </c>
      <c r="Q235" s="16">
        <v>24118.64</v>
      </c>
      <c r="R235" s="13">
        <f t="shared" si="26"/>
        <v>18057.87</v>
      </c>
      <c r="S235" s="14">
        <f t="shared" si="27"/>
        <v>98478.4</v>
      </c>
      <c r="T235" s="63">
        <f t="shared" si="28"/>
        <v>-20.649999999997817</v>
      </c>
      <c r="U235" s="63">
        <f t="shared" si="29"/>
        <v>-493.20000000001164</v>
      </c>
      <c r="V235" s="89">
        <f t="shared" si="30"/>
        <v>62.789999999997235</v>
      </c>
      <c r="W235" s="89">
        <f t="shared" si="31"/>
        <v>-865.5500000000029</v>
      </c>
    </row>
    <row r="236" spans="1:23" ht="12.75" thickBot="1" thickTop="1">
      <c r="A236" s="1" t="s">
        <v>10</v>
      </c>
      <c r="B236" s="40">
        <v>45267.9</v>
      </c>
      <c r="C236" s="41">
        <v>263054.72</v>
      </c>
      <c r="D236" s="40">
        <v>18642.9</v>
      </c>
      <c r="E236" s="41">
        <v>66984.27</v>
      </c>
      <c r="F236" s="39">
        <f t="shared" si="22"/>
        <v>63910.8</v>
      </c>
      <c r="G236" s="48">
        <f t="shared" si="23"/>
        <v>330038.99</v>
      </c>
      <c r="H236" s="15">
        <v>45310.8</v>
      </c>
      <c r="I236" s="16">
        <v>261530.52</v>
      </c>
      <c r="J236" s="15">
        <v>18561.47</v>
      </c>
      <c r="K236" s="16">
        <v>66876.19</v>
      </c>
      <c r="L236" s="13">
        <f t="shared" si="24"/>
        <v>63872.270000000004</v>
      </c>
      <c r="M236" s="70">
        <f t="shared" si="25"/>
        <v>328406.70999999996</v>
      </c>
      <c r="N236" s="15">
        <v>45666.7</v>
      </c>
      <c r="O236" s="16">
        <v>259833.58</v>
      </c>
      <c r="P236" s="15">
        <v>18577.88</v>
      </c>
      <c r="Q236" s="16">
        <v>66915.35</v>
      </c>
      <c r="R236" s="13">
        <f t="shared" si="26"/>
        <v>64244.58</v>
      </c>
      <c r="S236" s="14">
        <f t="shared" si="27"/>
        <v>326748.93</v>
      </c>
      <c r="T236" s="63">
        <f t="shared" si="28"/>
        <v>-700.7899999999936</v>
      </c>
      <c r="U236" s="63">
        <f t="shared" si="29"/>
        <v>-295.21000000002095</v>
      </c>
      <c r="V236" s="89">
        <f t="shared" si="30"/>
        <v>-73.55000000000291</v>
      </c>
      <c r="W236" s="89">
        <f t="shared" si="31"/>
        <v>-1725.1100000000442</v>
      </c>
    </row>
    <row r="237" spans="1:23" s="108" customFormat="1" ht="12.75" thickBot="1" thickTop="1">
      <c r="A237" s="2" t="s">
        <v>11</v>
      </c>
      <c r="B237" s="42">
        <v>126487.22</v>
      </c>
      <c r="C237" s="43">
        <v>746806.63</v>
      </c>
      <c r="D237" s="42">
        <v>50794.81</v>
      </c>
      <c r="E237" s="43">
        <v>211948.77</v>
      </c>
      <c r="F237" s="140">
        <f t="shared" si="22"/>
        <v>177282.03</v>
      </c>
      <c r="G237" s="142">
        <f t="shared" si="23"/>
        <v>958755.4</v>
      </c>
      <c r="H237" s="17">
        <v>126776.52</v>
      </c>
      <c r="I237" s="18">
        <v>744226.66</v>
      </c>
      <c r="J237" s="17">
        <v>50633.23</v>
      </c>
      <c r="K237" s="18">
        <v>211564.85</v>
      </c>
      <c r="L237" s="115">
        <f t="shared" si="24"/>
        <v>177409.75</v>
      </c>
      <c r="M237" s="116">
        <f t="shared" si="25"/>
        <v>955791.51</v>
      </c>
      <c r="N237" s="17">
        <v>127653.88</v>
      </c>
      <c r="O237" s="18">
        <v>741297.23</v>
      </c>
      <c r="P237" s="17">
        <v>50589.47</v>
      </c>
      <c r="Q237" s="18">
        <v>211286.52</v>
      </c>
      <c r="R237" s="115">
        <f t="shared" si="26"/>
        <v>178243.35</v>
      </c>
      <c r="S237" s="121">
        <f t="shared" si="27"/>
        <v>952583.75</v>
      </c>
      <c r="T237" s="182">
        <f t="shared" si="28"/>
        <v>-1528.9200000000128</v>
      </c>
      <c r="U237" s="182">
        <f t="shared" si="29"/>
        <v>413.1500000000233</v>
      </c>
      <c r="V237" s="136">
        <f t="shared" si="30"/>
        <v>282.55000000001746</v>
      </c>
      <c r="W237" s="136">
        <f t="shared" si="31"/>
        <v>-33.23999999999069</v>
      </c>
    </row>
    <row r="238" spans="1:23" ht="12.75" thickBot="1" thickTop="1">
      <c r="A238" s="1" t="s">
        <v>12</v>
      </c>
      <c r="B238" s="40">
        <v>47245.4</v>
      </c>
      <c r="C238" s="41">
        <v>169473.13</v>
      </c>
      <c r="D238" s="40">
        <v>12605.22</v>
      </c>
      <c r="E238" s="41">
        <v>58272.13</v>
      </c>
      <c r="F238" s="39">
        <f t="shared" si="22"/>
        <v>59850.62</v>
      </c>
      <c r="G238" s="48">
        <f t="shared" si="23"/>
        <v>227745.26</v>
      </c>
      <c r="H238" s="15">
        <v>52355.38</v>
      </c>
      <c r="I238" s="16">
        <v>174357.47</v>
      </c>
      <c r="J238" s="15">
        <v>12550.23</v>
      </c>
      <c r="K238" s="16">
        <v>58308.95</v>
      </c>
      <c r="L238" s="13">
        <f t="shared" si="24"/>
        <v>64905.61</v>
      </c>
      <c r="M238" s="70">
        <f t="shared" si="25"/>
        <v>232666.41999999998</v>
      </c>
      <c r="N238" s="15">
        <v>54336.88</v>
      </c>
      <c r="O238" s="16">
        <v>176935.35</v>
      </c>
      <c r="P238" s="15">
        <v>12551.82</v>
      </c>
      <c r="Q238" s="16">
        <v>58407.52</v>
      </c>
      <c r="R238" s="13">
        <f t="shared" si="26"/>
        <v>66888.7</v>
      </c>
      <c r="S238" s="14">
        <f t="shared" si="27"/>
        <v>235342.87</v>
      </c>
      <c r="T238" s="63">
        <f t="shared" si="28"/>
        <v>7731.019999999997</v>
      </c>
      <c r="U238" s="63">
        <f t="shared" si="29"/>
        <v>8047.6600000000035</v>
      </c>
      <c r="V238" s="89">
        <f t="shared" si="30"/>
        <v>10584.800000000003</v>
      </c>
      <c r="W238" s="89">
        <f t="shared" si="31"/>
        <v>8880.880000000005</v>
      </c>
    </row>
    <row r="239" spans="1:23" ht="12.75" thickBot="1" thickTop="1">
      <c r="A239" s="1" t="s">
        <v>13</v>
      </c>
      <c r="B239" s="40">
        <v>47014.68</v>
      </c>
      <c r="C239" s="41">
        <v>273251.54</v>
      </c>
      <c r="D239" s="40">
        <v>18826.09</v>
      </c>
      <c r="E239" s="41">
        <v>59855.54</v>
      </c>
      <c r="F239" s="39">
        <f t="shared" si="22"/>
        <v>65840.77</v>
      </c>
      <c r="G239" s="48">
        <f t="shared" si="23"/>
        <v>333107.07999999996</v>
      </c>
      <c r="H239" s="15">
        <v>47063.8</v>
      </c>
      <c r="I239" s="16">
        <v>268707.04</v>
      </c>
      <c r="J239" s="15">
        <v>18723.28</v>
      </c>
      <c r="K239" s="16">
        <v>59574.57</v>
      </c>
      <c r="L239" s="13">
        <f t="shared" si="24"/>
        <v>65787.08</v>
      </c>
      <c r="M239" s="70">
        <f t="shared" si="25"/>
        <v>328281.61</v>
      </c>
      <c r="N239" s="15">
        <v>47934.11</v>
      </c>
      <c r="O239" s="16">
        <v>270026.23</v>
      </c>
      <c r="P239" s="15">
        <v>18774.7</v>
      </c>
      <c r="Q239" s="16">
        <v>59614.47</v>
      </c>
      <c r="R239" s="13">
        <f t="shared" si="26"/>
        <v>66708.81</v>
      </c>
      <c r="S239" s="14">
        <f t="shared" si="27"/>
        <v>329640.69999999995</v>
      </c>
      <c r="T239" s="63">
        <f t="shared" si="28"/>
        <v>-1671.0299999999843</v>
      </c>
      <c r="U239" s="63">
        <f t="shared" si="29"/>
        <v>-6010.420000000042</v>
      </c>
      <c r="V239" s="89">
        <f t="shared" si="30"/>
        <v>-262.8500000000058</v>
      </c>
      <c r="W239" s="89">
        <f t="shared" si="31"/>
        <v>-8821.050000000047</v>
      </c>
    </row>
    <row r="240" spans="1:23" ht="12.75" thickBot="1" thickTop="1">
      <c r="A240" s="1" t="s">
        <v>14</v>
      </c>
      <c r="B240" s="40">
        <v>29031.4</v>
      </c>
      <c r="C240" s="41">
        <v>173096.59</v>
      </c>
      <c r="D240" s="40">
        <v>15249.86</v>
      </c>
      <c r="E240" s="41">
        <v>52324.13</v>
      </c>
      <c r="F240" s="39">
        <f t="shared" si="22"/>
        <v>44281.26</v>
      </c>
      <c r="G240" s="48">
        <f t="shared" si="23"/>
        <v>225420.72</v>
      </c>
      <c r="H240" s="15">
        <v>29292.28</v>
      </c>
      <c r="I240" s="16">
        <v>174433.61</v>
      </c>
      <c r="J240" s="15">
        <v>15245.04</v>
      </c>
      <c r="K240" s="16">
        <v>52300.47</v>
      </c>
      <c r="L240" s="13">
        <f t="shared" si="24"/>
        <v>44537.32</v>
      </c>
      <c r="M240" s="70">
        <f t="shared" si="25"/>
        <v>226734.08</v>
      </c>
      <c r="N240" s="15">
        <v>29706.41</v>
      </c>
      <c r="O240" s="16">
        <v>175647.11</v>
      </c>
      <c r="P240" s="15">
        <v>15276.29</v>
      </c>
      <c r="Q240" s="16">
        <v>52425.82</v>
      </c>
      <c r="R240" s="13">
        <f t="shared" si="26"/>
        <v>44982.7</v>
      </c>
      <c r="S240" s="14">
        <f t="shared" si="27"/>
        <v>228072.93</v>
      </c>
      <c r="T240" s="63">
        <f t="shared" si="28"/>
        <v>-61.29000000000087</v>
      </c>
      <c r="U240" s="63">
        <f t="shared" si="29"/>
        <v>2434.5199999999895</v>
      </c>
      <c r="V240" s="89">
        <f t="shared" si="30"/>
        <v>528</v>
      </c>
      <c r="W240" s="89">
        <f t="shared" si="31"/>
        <v>2395.039999999979</v>
      </c>
    </row>
    <row r="241" spans="1:23" ht="12.75" thickBot="1" thickTop="1">
      <c r="A241" s="1" t="s">
        <v>15</v>
      </c>
      <c r="B241" s="40">
        <v>38874.09</v>
      </c>
      <c r="C241" s="41">
        <v>204562.27</v>
      </c>
      <c r="D241" s="40">
        <v>17336.18</v>
      </c>
      <c r="E241" s="41">
        <v>63423</v>
      </c>
      <c r="F241" s="39">
        <f t="shared" si="22"/>
        <v>56210.27</v>
      </c>
      <c r="G241" s="48">
        <f t="shared" si="23"/>
        <v>267985.27</v>
      </c>
      <c r="H241" s="15">
        <v>39507.19</v>
      </c>
      <c r="I241" s="16">
        <v>206024.61</v>
      </c>
      <c r="J241" s="15">
        <v>17351.28</v>
      </c>
      <c r="K241" s="16">
        <v>63343.28</v>
      </c>
      <c r="L241" s="13">
        <f t="shared" si="24"/>
        <v>56858.47</v>
      </c>
      <c r="M241" s="70">
        <f t="shared" si="25"/>
        <v>269367.89</v>
      </c>
      <c r="N241" s="15">
        <v>40515.82</v>
      </c>
      <c r="O241" s="16">
        <v>209605.64</v>
      </c>
      <c r="P241" s="15">
        <v>17362.29</v>
      </c>
      <c r="Q241" s="16">
        <v>63550.58</v>
      </c>
      <c r="R241" s="13">
        <f t="shared" si="26"/>
        <v>57878.11</v>
      </c>
      <c r="S241" s="14">
        <f t="shared" si="27"/>
        <v>273156.22000000003</v>
      </c>
      <c r="T241" s="63">
        <f t="shared" si="28"/>
        <v>194.16999999999098</v>
      </c>
      <c r="U241" s="63">
        <f t="shared" si="29"/>
        <v>2317.7700000000186</v>
      </c>
      <c r="V241" s="89">
        <f t="shared" si="30"/>
        <v>2107.979999999996</v>
      </c>
      <c r="W241" s="89">
        <f t="shared" si="31"/>
        <v>5759.559999999998</v>
      </c>
    </row>
    <row r="242" spans="1:23" ht="12.75" thickBot="1" thickTop="1">
      <c r="A242" s="1" t="s">
        <v>16</v>
      </c>
      <c r="B242" s="40">
        <v>18819.22</v>
      </c>
      <c r="C242" s="41">
        <v>112996.18</v>
      </c>
      <c r="D242" s="40">
        <v>8307.36</v>
      </c>
      <c r="E242" s="41">
        <v>27333.95</v>
      </c>
      <c r="F242" s="39">
        <f t="shared" si="22"/>
        <v>27126.58</v>
      </c>
      <c r="G242" s="48">
        <f t="shared" si="23"/>
        <v>140330.13</v>
      </c>
      <c r="H242" s="15">
        <v>18863.76</v>
      </c>
      <c r="I242" s="16">
        <v>111397.71</v>
      </c>
      <c r="J242" s="15">
        <v>8283</v>
      </c>
      <c r="K242" s="16">
        <v>27319.47</v>
      </c>
      <c r="L242" s="13">
        <f t="shared" si="24"/>
        <v>27146.76</v>
      </c>
      <c r="M242" s="70">
        <f t="shared" si="25"/>
        <v>138717.18</v>
      </c>
      <c r="N242" s="15">
        <v>19206.58</v>
      </c>
      <c r="O242" s="16">
        <v>111824.94</v>
      </c>
      <c r="P242" s="15">
        <v>8275.05</v>
      </c>
      <c r="Q242" s="16">
        <v>27291.11</v>
      </c>
      <c r="R242" s="13">
        <f t="shared" si="26"/>
        <v>27481.63</v>
      </c>
      <c r="S242" s="14">
        <f t="shared" si="27"/>
        <v>139116.05</v>
      </c>
      <c r="T242" s="63">
        <f t="shared" si="28"/>
        <v>-663.5199999999968</v>
      </c>
      <c r="U242" s="63">
        <f t="shared" si="29"/>
        <v>-1426.1699999999837</v>
      </c>
      <c r="V242" s="89">
        <f t="shared" si="30"/>
        <v>-372.3099999999977</v>
      </c>
      <c r="W242" s="89">
        <f t="shared" si="31"/>
        <v>-2530.75</v>
      </c>
    </row>
    <row r="243" spans="1:23" ht="12.75" thickBot="1" thickTop="1">
      <c r="A243" s="1" t="s">
        <v>17</v>
      </c>
      <c r="B243" s="40">
        <v>19775.59</v>
      </c>
      <c r="C243" s="41">
        <v>129041.77</v>
      </c>
      <c r="D243" s="40">
        <v>12154</v>
      </c>
      <c r="E243" s="41">
        <v>40884.09</v>
      </c>
      <c r="F243" s="39">
        <f t="shared" si="22"/>
        <v>31929.59</v>
      </c>
      <c r="G243" s="48">
        <f t="shared" si="23"/>
        <v>169925.86</v>
      </c>
      <c r="H243" s="15">
        <v>19906.9</v>
      </c>
      <c r="I243" s="16">
        <v>128653.42</v>
      </c>
      <c r="J243" s="15">
        <v>12165.04</v>
      </c>
      <c r="K243" s="16">
        <v>40779.23</v>
      </c>
      <c r="L243" s="13">
        <f t="shared" si="24"/>
        <v>32071.940000000002</v>
      </c>
      <c r="M243" s="70">
        <f t="shared" si="25"/>
        <v>169432.65</v>
      </c>
      <c r="N243" s="15">
        <v>20099.52</v>
      </c>
      <c r="O243" s="16">
        <v>129254.17</v>
      </c>
      <c r="P243" s="15">
        <v>12179.29</v>
      </c>
      <c r="Q243" s="16">
        <v>40668.11</v>
      </c>
      <c r="R243" s="13">
        <f t="shared" si="26"/>
        <v>32278.81</v>
      </c>
      <c r="S243" s="14">
        <f t="shared" si="27"/>
        <v>169922.28</v>
      </c>
      <c r="T243" s="63">
        <f t="shared" si="28"/>
        <v>-51.609999999996944</v>
      </c>
      <c r="U243" s="63">
        <f t="shared" si="29"/>
        <v>394.70999999999185</v>
      </c>
      <c r="V243" s="89">
        <f t="shared" si="30"/>
        <v>196.34000000000378</v>
      </c>
      <c r="W243" s="89">
        <f t="shared" si="31"/>
        <v>-1556.0899999999965</v>
      </c>
    </row>
    <row r="244" spans="1:23" ht="12.75" thickBot="1" thickTop="1">
      <c r="A244" s="1" t="s">
        <v>18</v>
      </c>
      <c r="B244" s="40">
        <v>80922.36</v>
      </c>
      <c r="C244" s="41">
        <v>451978.4</v>
      </c>
      <c r="D244" s="40">
        <v>31233.86</v>
      </c>
      <c r="E244" s="41">
        <v>117242.9</v>
      </c>
      <c r="F244" s="39">
        <f t="shared" si="22"/>
        <v>112156.22</v>
      </c>
      <c r="G244" s="48">
        <f t="shared" si="23"/>
        <v>569221.3</v>
      </c>
      <c r="H244" s="15">
        <v>80678.66</v>
      </c>
      <c r="I244" s="16">
        <v>441728.09</v>
      </c>
      <c r="J244" s="15">
        <v>31091.85</v>
      </c>
      <c r="K244" s="16">
        <v>116840.38</v>
      </c>
      <c r="L244" s="13">
        <f t="shared" si="24"/>
        <v>111770.51000000001</v>
      </c>
      <c r="M244" s="70">
        <f t="shared" si="25"/>
        <v>558568.47</v>
      </c>
      <c r="N244" s="15">
        <v>81544.23</v>
      </c>
      <c r="O244" s="16">
        <v>440827.29</v>
      </c>
      <c r="P244" s="15">
        <v>31073.11</v>
      </c>
      <c r="Q244" s="16">
        <v>116259.76</v>
      </c>
      <c r="R244" s="13">
        <f t="shared" si="26"/>
        <v>112617.34</v>
      </c>
      <c r="S244" s="14">
        <f t="shared" si="27"/>
        <v>557087.0499999999</v>
      </c>
      <c r="T244" s="63">
        <f t="shared" si="28"/>
        <v>-2012.4200000000128</v>
      </c>
      <c r="U244" s="63">
        <f t="shared" si="29"/>
        <v>-4755.04999999993</v>
      </c>
      <c r="V244" s="89">
        <f t="shared" si="30"/>
        <v>-930.7900000000081</v>
      </c>
      <c r="W244" s="89">
        <f t="shared" si="31"/>
        <v>-17203.040000000037</v>
      </c>
    </row>
    <row r="245" spans="1:23" ht="12.75" thickBot="1" thickTop="1">
      <c r="A245" s="1" t="s">
        <v>19</v>
      </c>
      <c r="B245" s="40">
        <v>84820.27</v>
      </c>
      <c r="C245" s="41">
        <v>514526.68</v>
      </c>
      <c r="D245" s="40">
        <v>32959.45</v>
      </c>
      <c r="E245" s="41">
        <v>109134.72</v>
      </c>
      <c r="F245" s="39">
        <f t="shared" si="22"/>
        <v>117779.72</v>
      </c>
      <c r="G245" s="48">
        <f t="shared" si="23"/>
        <v>623661.4</v>
      </c>
      <c r="H245" s="15">
        <v>85765.23</v>
      </c>
      <c r="I245" s="16">
        <v>518632.23</v>
      </c>
      <c r="J245" s="15">
        <v>32970.19</v>
      </c>
      <c r="K245" s="16">
        <v>109391.33</v>
      </c>
      <c r="L245" s="13">
        <f t="shared" si="24"/>
        <v>118735.42</v>
      </c>
      <c r="M245" s="70">
        <f t="shared" si="25"/>
        <v>628023.5599999999</v>
      </c>
      <c r="N245" s="15">
        <v>87070.23</v>
      </c>
      <c r="O245" s="16">
        <v>521551</v>
      </c>
      <c r="P245" s="15">
        <v>33047.94</v>
      </c>
      <c r="Q245" s="16">
        <v>109643.64</v>
      </c>
      <c r="R245" s="13">
        <f t="shared" si="26"/>
        <v>120118.17</v>
      </c>
      <c r="S245" s="14">
        <f t="shared" si="27"/>
        <v>631194.64</v>
      </c>
      <c r="T245" s="63">
        <f t="shared" si="28"/>
        <v>41.970000000001164</v>
      </c>
      <c r="U245" s="63">
        <f t="shared" si="29"/>
        <v>8389.5</v>
      </c>
      <c r="V245" s="89">
        <f t="shared" si="30"/>
        <v>2682.9400000000023</v>
      </c>
      <c r="W245" s="89">
        <f t="shared" si="31"/>
        <v>15622.030000000028</v>
      </c>
    </row>
    <row r="246" spans="1:23" s="108" customFormat="1" ht="12.75" thickBot="1" thickTop="1">
      <c r="A246" s="2" t="s">
        <v>20</v>
      </c>
      <c r="B246" s="42">
        <v>366503.04</v>
      </c>
      <c r="C246" s="43">
        <v>2028926.59</v>
      </c>
      <c r="D246" s="42">
        <v>148672.04</v>
      </c>
      <c r="E246" s="43">
        <v>528470.5</v>
      </c>
      <c r="F246" s="140">
        <f t="shared" si="22"/>
        <v>515175.07999999996</v>
      </c>
      <c r="G246" s="142">
        <f t="shared" si="23"/>
        <v>2557397.09</v>
      </c>
      <c r="H246" s="17">
        <v>373433.23</v>
      </c>
      <c r="I246" s="18">
        <v>2023934.23</v>
      </c>
      <c r="J246" s="17">
        <v>148379.95</v>
      </c>
      <c r="K246" s="18">
        <v>527857.71</v>
      </c>
      <c r="L246" s="115">
        <f t="shared" si="24"/>
        <v>521813.18</v>
      </c>
      <c r="M246" s="116">
        <f t="shared" si="25"/>
        <v>2551791.94</v>
      </c>
      <c r="N246" s="17">
        <v>380413.82</v>
      </c>
      <c r="O246" s="18">
        <v>2035671.76</v>
      </c>
      <c r="P246" s="17">
        <v>148540.52</v>
      </c>
      <c r="Q246" s="18">
        <v>527861.05</v>
      </c>
      <c r="R246" s="115">
        <f t="shared" si="26"/>
        <v>528954.34</v>
      </c>
      <c r="S246" s="121">
        <f t="shared" si="27"/>
        <v>2563532.81</v>
      </c>
      <c r="T246" s="182">
        <f t="shared" si="28"/>
        <v>3507.329999999958</v>
      </c>
      <c r="U246" s="182">
        <f t="shared" si="29"/>
        <v>9392.589999999851</v>
      </c>
      <c r="V246" s="136">
        <f t="shared" si="30"/>
        <v>14534.109999999986</v>
      </c>
      <c r="W246" s="136">
        <f t="shared" si="31"/>
        <v>2546.5800000000745</v>
      </c>
    </row>
    <row r="247" spans="1:23" ht="12.75" thickBot="1" thickTop="1">
      <c r="A247" s="2" t="s">
        <v>21</v>
      </c>
      <c r="B247" s="42">
        <v>47334.18</v>
      </c>
      <c r="C247" s="43">
        <v>276555.04</v>
      </c>
      <c r="D247" s="42">
        <v>16574.31</v>
      </c>
      <c r="E247" s="43">
        <v>74429.04</v>
      </c>
      <c r="F247" s="140">
        <f t="shared" si="22"/>
        <v>63908.490000000005</v>
      </c>
      <c r="G247" s="142">
        <f t="shared" si="23"/>
        <v>350984.07999999996</v>
      </c>
      <c r="H247" s="17">
        <v>47375.42</v>
      </c>
      <c r="I247" s="18">
        <v>276250.66</v>
      </c>
      <c r="J247" s="17">
        <v>16512.19</v>
      </c>
      <c r="K247" s="18">
        <v>74303.57</v>
      </c>
      <c r="L247" s="115">
        <f t="shared" si="24"/>
        <v>63887.61</v>
      </c>
      <c r="M247" s="116">
        <f t="shared" si="25"/>
        <v>350554.23</v>
      </c>
      <c r="N247" s="17">
        <v>47618.29</v>
      </c>
      <c r="O247" s="18">
        <v>277106.94</v>
      </c>
      <c r="P247" s="17">
        <v>16501.76</v>
      </c>
      <c r="Q247" s="18">
        <v>74220.05</v>
      </c>
      <c r="R247" s="115">
        <f t="shared" si="26"/>
        <v>64120.05</v>
      </c>
      <c r="S247" s="121">
        <f t="shared" si="27"/>
        <v>351326.99</v>
      </c>
      <c r="T247" s="182">
        <f t="shared" si="28"/>
        <v>-762.0099999999948</v>
      </c>
      <c r="U247" s="182">
        <f t="shared" si="29"/>
        <v>303.62999999994645</v>
      </c>
      <c r="V247" s="136">
        <f t="shared" si="30"/>
        <v>-269.47000000000116</v>
      </c>
      <c r="W247" s="136">
        <f t="shared" si="31"/>
        <v>394.14000000001397</v>
      </c>
    </row>
    <row r="248" spans="1:23" ht="12.75" thickBot="1" thickTop="1">
      <c r="A248" s="2" t="s">
        <v>22</v>
      </c>
      <c r="B248" s="42">
        <v>25817.63</v>
      </c>
      <c r="C248" s="43">
        <v>168178.04</v>
      </c>
      <c r="D248" s="42">
        <v>9518.27</v>
      </c>
      <c r="E248" s="43">
        <v>41763.4</v>
      </c>
      <c r="F248" s="140">
        <f t="shared" si="22"/>
        <v>35335.9</v>
      </c>
      <c r="G248" s="142">
        <f t="shared" si="23"/>
        <v>209941.44</v>
      </c>
      <c r="H248" s="17">
        <v>25747.14</v>
      </c>
      <c r="I248" s="18">
        <v>166941.47</v>
      </c>
      <c r="J248" s="17">
        <v>9464.52</v>
      </c>
      <c r="K248" s="18">
        <v>41661.33</v>
      </c>
      <c r="L248" s="115">
        <f t="shared" si="24"/>
        <v>35211.66</v>
      </c>
      <c r="M248" s="116">
        <f t="shared" si="25"/>
        <v>208602.8</v>
      </c>
      <c r="N248" s="17">
        <v>25921.17</v>
      </c>
      <c r="O248" s="18">
        <v>166281.88</v>
      </c>
      <c r="P248" s="17">
        <v>9461.7</v>
      </c>
      <c r="Q248" s="18">
        <v>41560.7</v>
      </c>
      <c r="R248" s="115">
        <f t="shared" si="26"/>
        <v>35382.869999999995</v>
      </c>
      <c r="S248" s="121">
        <f t="shared" si="27"/>
        <v>207842.58000000002</v>
      </c>
      <c r="T248" s="182">
        <f t="shared" si="28"/>
        <v>-739.7999999999956</v>
      </c>
      <c r="U248" s="182">
        <f t="shared" si="29"/>
        <v>-1621.0100000000093</v>
      </c>
      <c r="V248" s="136">
        <f t="shared" si="30"/>
        <v>-199.02000000000407</v>
      </c>
      <c r="W248" s="136">
        <f t="shared" si="31"/>
        <v>-1307.8899999999849</v>
      </c>
    </row>
    <row r="249" spans="1:23" ht="12.75" thickBot="1" thickTop="1">
      <c r="A249" s="2" t="s">
        <v>23</v>
      </c>
      <c r="B249" s="42">
        <v>13533.09</v>
      </c>
      <c r="C249" s="43">
        <v>95966.36</v>
      </c>
      <c r="D249" s="42">
        <v>5786.09</v>
      </c>
      <c r="E249" s="43">
        <v>26213.09</v>
      </c>
      <c r="F249" s="140">
        <f t="shared" si="22"/>
        <v>19319.18</v>
      </c>
      <c r="G249" s="142">
        <f t="shared" si="23"/>
        <v>122179.45</v>
      </c>
      <c r="H249" s="17">
        <v>13562.9</v>
      </c>
      <c r="I249" s="18">
        <v>95523.85</v>
      </c>
      <c r="J249" s="17">
        <v>5790.28</v>
      </c>
      <c r="K249" s="18">
        <v>26235.71</v>
      </c>
      <c r="L249" s="115">
        <f t="shared" si="24"/>
        <v>19353.18</v>
      </c>
      <c r="M249" s="116">
        <f t="shared" si="25"/>
        <v>121759.56</v>
      </c>
      <c r="N249" s="17">
        <v>13676.64</v>
      </c>
      <c r="O249" s="18">
        <v>95705.47</v>
      </c>
      <c r="P249" s="17">
        <v>5791.17</v>
      </c>
      <c r="Q249" s="18">
        <v>26235.47</v>
      </c>
      <c r="R249" s="115">
        <f t="shared" si="26"/>
        <v>19467.809999999998</v>
      </c>
      <c r="S249" s="121">
        <f t="shared" si="27"/>
        <v>121940.94</v>
      </c>
      <c r="T249" s="182">
        <f t="shared" si="28"/>
        <v>-113.77000000000044</v>
      </c>
      <c r="U249" s="182">
        <f t="shared" si="29"/>
        <v>1890.699999999997</v>
      </c>
      <c r="V249" s="136">
        <f t="shared" si="30"/>
        <v>63.58999999999651</v>
      </c>
      <c r="W249" s="136">
        <f t="shared" si="31"/>
        <v>1334.800000000003</v>
      </c>
    </row>
    <row r="250" spans="1:23" ht="12.75" thickBot="1" thickTop="1">
      <c r="A250" s="2" t="s">
        <v>24</v>
      </c>
      <c r="B250" s="42">
        <v>77439.95</v>
      </c>
      <c r="C250" s="43">
        <v>384653.4</v>
      </c>
      <c r="D250" s="42">
        <v>27898.27</v>
      </c>
      <c r="E250" s="43">
        <v>99014.9</v>
      </c>
      <c r="F250" s="140">
        <f t="shared" si="22"/>
        <v>105338.22</v>
      </c>
      <c r="G250" s="142">
        <f t="shared" si="23"/>
        <v>483668.30000000005</v>
      </c>
      <c r="H250" s="17">
        <v>78440.61</v>
      </c>
      <c r="I250" s="18">
        <v>388397.09</v>
      </c>
      <c r="J250" s="17">
        <v>27855.71</v>
      </c>
      <c r="K250" s="18">
        <v>99016.85</v>
      </c>
      <c r="L250" s="115">
        <f t="shared" si="24"/>
        <v>106296.32</v>
      </c>
      <c r="M250" s="116">
        <f t="shared" si="25"/>
        <v>487413.94000000006</v>
      </c>
      <c r="N250" s="17">
        <v>79551.58</v>
      </c>
      <c r="O250" s="18">
        <v>391005.47</v>
      </c>
      <c r="P250" s="17">
        <v>27898.52</v>
      </c>
      <c r="Q250" s="18">
        <v>99096.76</v>
      </c>
      <c r="R250" s="115">
        <f t="shared" si="26"/>
        <v>107450.1</v>
      </c>
      <c r="S250" s="121">
        <f t="shared" si="27"/>
        <v>490102.23</v>
      </c>
      <c r="T250" s="182">
        <f t="shared" si="28"/>
        <v>-853.6300000000047</v>
      </c>
      <c r="U250" s="182">
        <f t="shared" si="29"/>
        <v>2709.4000000000233</v>
      </c>
      <c r="V250" s="136">
        <f t="shared" si="30"/>
        <v>19.49000000000524</v>
      </c>
      <c r="W250" s="136">
        <f t="shared" si="31"/>
        <v>3426.0899999999674</v>
      </c>
    </row>
    <row r="251" spans="1:23" ht="12.75" thickBot="1" thickTop="1">
      <c r="A251" s="1" t="s">
        <v>25</v>
      </c>
      <c r="B251" s="40">
        <v>98840.59</v>
      </c>
      <c r="C251" s="41">
        <v>492734.36</v>
      </c>
      <c r="D251" s="40">
        <v>35698.77</v>
      </c>
      <c r="E251" s="41">
        <v>129629.81</v>
      </c>
      <c r="F251" s="39">
        <f t="shared" si="22"/>
        <v>134539.36</v>
      </c>
      <c r="G251" s="48">
        <f t="shared" si="23"/>
        <v>622364.1699999999</v>
      </c>
      <c r="H251" s="15">
        <v>99658.09</v>
      </c>
      <c r="I251" s="16">
        <v>490894.8</v>
      </c>
      <c r="J251" s="15">
        <v>35595.8</v>
      </c>
      <c r="K251" s="16">
        <v>129629.66</v>
      </c>
      <c r="L251" s="13">
        <f t="shared" si="24"/>
        <v>135253.89</v>
      </c>
      <c r="M251" s="70">
        <f t="shared" si="25"/>
        <v>620524.46</v>
      </c>
      <c r="N251" s="15">
        <v>100766.05</v>
      </c>
      <c r="O251" s="16">
        <v>489762.23</v>
      </c>
      <c r="P251" s="15">
        <v>35625.11</v>
      </c>
      <c r="Q251" s="16">
        <v>129749.88</v>
      </c>
      <c r="R251" s="13">
        <f t="shared" si="26"/>
        <v>136391.16</v>
      </c>
      <c r="S251" s="14">
        <f t="shared" si="27"/>
        <v>619512.11</v>
      </c>
      <c r="T251" s="63">
        <f t="shared" si="28"/>
        <v>-1469.4900000000198</v>
      </c>
      <c r="U251" s="63">
        <f t="shared" si="29"/>
        <v>1587.0199999999022</v>
      </c>
      <c r="V251" s="89">
        <f t="shared" si="30"/>
        <v>-257.5899999999965</v>
      </c>
      <c r="W251" s="89">
        <f t="shared" si="31"/>
        <v>-9243.73999999999</v>
      </c>
    </row>
    <row r="252" spans="1:23" ht="12.75" thickBot="1" thickTop="1">
      <c r="A252" s="1" t="s">
        <v>26</v>
      </c>
      <c r="B252" s="40">
        <v>32072.77</v>
      </c>
      <c r="C252" s="41">
        <v>177304.13</v>
      </c>
      <c r="D252" s="40">
        <v>10560.4</v>
      </c>
      <c r="E252" s="41">
        <v>40929.18</v>
      </c>
      <c r="F252" s="39">
        <f t="shared" si="22"/>
        <v>42633.17</v>
      </c>
      <c r="G252" s="48">
        <f t="shared" si="23"/>
        <v>218233.31</v>
      </c>
      <c r="H252" s="15">
        <v>34324.9</v>
      </c>
      <c r="I252" s="16">
        <v>180316</v>
      </c>
      <c r="J252" s="15">
        <v>10487.09</v>
      </c>
      <c r="K252" s="16">
        <v>40841</v>
      </c>
      <c r="L252" s="13">
        <f t="shared" si="24"/>
        <v>44811.990000000005</v>
      </c>
      <c r="M252" s="70">
        <f t="shared" si="25"/>
        <v>221157</v>
      </c>
      <c r="N252" s="15">
        <v>34768.11</v>
      </c>
      <c r="O252" s="16">
        <v>180924.52</v>
      </c>
      <c r="P252" s="15">
        <v>10462.17</v>
      </c>
      <c r="Q252" s="16">
        <v>40778.52</v>
      </c>
      <c r="R252" s="13">
        <f t="shared" si="26"/>
        <v>45230.28</v>
      </c>
      <c r="S252" s="14">
        <f t="shared" si="27"/>
        <v>221703.03999999998</v>
      </c>
      <c r="T252" s="63">
        <f t="shared" si="28"/>
        <v>2581.1199999999953</v>
      </c>
      <c r="U252" s="63">
        <f t="shared" si="29"/>
        <v>2902.0100000000093</v>
      </c>
      <c r="V252" s="89">
        <f t="shared" si="30"/>
        <v>4936.239999999998</v>
      </c>
      <c r="W252" s="89">
        <f t="shared" si="31"/>
        <v>4347.959999999963</v>
      </c>
    </row>
    <row r="253" spans="1:23" ht="12.75" thickBot="1" thickTop="1">
      <c r="A253" s="1" t="s">
        <v>27</v>
      </c>
      <c r="B253" s="40">
        <v>150368.86</v>
      </c>
      <c r="C253" s="41">
        <v>762186.31</v>
      </c>
      <c r="D253" s="40">
        <v>47341.95</v>
      </c>
      <c r="E253" s="41">
        <v>177184.04</v>
      </c>
      <c r="F253" s="39">
        <f t="shared" si="22"/>
        <v>197710.81</v>
      </c>
      <c r="G253" s="48">
        <f t="shared" si="23"/>
        <v>939370.3500000001</v>
      </c>
      <c r="H253" s="15">
        <v>156465.8</v>
      </c>
      <c r="I253" s="16">
        <v>774010.66</v>
      </c>
      <c r="J253" s="15">
        <v>47254.76</v>
      </c>
      <c r="K253" s="16">
        <v>177490.28</v>
      </c>
      <c r="L253" s="13">
        <f t="shared" si="24"/>
        <v>203720.56</v>
      </c>
      <c r="M253" s="70">
        <f t="shared" si="25"/>
        <v>951500.9400000001</v>
      </c>
      <c r="N253" s="15">
        <v>158865.88</v>
      </c>
      <c r="O253" s="16">
        <v>779481.29</v>
      </c>
      <c r="P253" s="15">
        <v>47380.41</v>
      </c>
      <c r="Q253" s="16">
        <v>177835.29</v>
      </c>
      <c r="R253" s="13">
        <f t="shared" si="26"/>
        <v>206246.29</v>
      </c>
      <c r="S253" s="14">
        <f t="shared" si="27"/>
        <v>957316.5800000001</v>
      </c>
      <c r="T253" s="63">
        <f t="shared" si="28"/>
        <v>5552.609999999986</v>
      </c>
      <c r="U253" s="63">
        <f t="shared" si="29"/>
        <v>21584.15000000014</v>
      </c>
      <c r="V253" s="89">
        <f t="shared" si="30"/>
        <v>11208.630000000005</v>
      </c>
      <c r="W253" s="89">
        <f t="shared" si="31"/>
        <v>27026.590000000084</v>
      </c>
    </row>
    <row r="254" spans="1:23" s="108" customFormat="1" ht="12.75" thickBot="1" thickTop="1">
      <c r="A254" s="2" t="s">
        <v>28</v>
      </c>
      <c r="B254" s="42">
        <v>281282.22</v>
      </c>
      <c r="C254" s="43">
        <v>1432224.81</v>
      </c>
      <c r="D254" s="42">
        <v>93601.13</v>
      </c>
      <c r="E254" s="43">
        <v>347743.04</v>
      </c>
      <c r="F254" s="140">
        <f t="shared" si="22"/>
        <v>374883.35</v>
      </c>
      <c r="G254" s="142">
        <f t="shared" si="23"/>
        <v>1779967.85</v>
      </c>
      <c r="H254" s="17">
        <v>290448.8</v>
      </c>
      <c r="I254" s="18">
        <v>1445221.47</v>
      </c>
      <c r="J254" s="17">
        <v>93337.66</v>
      </c>
      <c r="K254" s="18">
        <v>347960.95</v>
      </c>
      <c r="L254" s="115">
        <f t="shared" si="24"/>
        <v>383786.45999999996</v>
      </c>
      <c r="M254" s="116">
        <f t="shared" si="25"/>
        <v>1793182.42</v>
      </c>
      <c r="N254" s="17">
        <v>294400.05</v>
      </c>
      <c r="O254" s="18">
        <v>1450168.05</v>
      </c>
      <c r="P254" s="17">
        <v>93467.7</v>
      </c>
      <c r="Q254" s="18">
        <v>348363.7</v>
      </c>
      <c r="R254" s="115">
        <f t="shared" si="26"/>
        <v>387867.75</v>
      </c>
      <c r="S254" s="121">
        <f t="shared" si="27"/>
        <v>1798531.75</v>
      </c>
      <c r="T254" s="182">
        <f t="shared" si="28"/>
        <v>6664.25</v>
      </c>
      <c r="U254" s="182">
        <f t="shared" si="29"/>
        <v>26073.200000000186</v>
      </c>
      <c r="V254" s="136">
        <f t="shared" si="30"/>
        <v>15887.280000000028</v>
      </c>
      <c r="W254" s="136">
        <f t="shared" si="31"/>
        <v>22130.800000000047</v>
      </c>
    </row>
    <row r="255" spans="1:23" ht="12.75" thickBot="1" thickTop="1">
      <c r="A255" s="1" t="s">
        <v>29</v>
      </c>
      <c r="B255" s="40">
        <v>10249.9</v>
      </c>
      <c r="C255" s="41">
        <v>67574</v>
      </c>
      <c r="D255" s="40">
        <v>3458.68</v>
      </c>
      <c r="E255" s="41">
        <v>22249.09</v>
      </c>
      <c r="F255" s="39">
        <f t="shared" si="22"/>
        <v>13708.58</v>
      </c>
      <c r="G255" s="48">
        <f t="shared" si="23"/>
        <v>89823.09</v>
      </c>
      <c r="H255" s="15">
        <v>10134.28</v>
      </c>
      <c r="I255" s="16">
        <v>67097.57</v>
      </c>
      <c r="J255" s="15">
        <v>3441.85</v>
      </c>
      <c r="K255" s="16">
        <v>22183.19</v>
      </c>
      <c r="L255" s="13">
        <f t="shared" si="24"/>
        <v>13576.130000000001</v>
      </c>
      <c r="M255" s="70">
        <f t="shared" si="25"/>
        <v>89280.76000000001</v>
      </c>
      <c r="N255" s="15">
        <v>10245.7</v>
      </c>
      <c r="O255" s="16">
        <v>68215.17</v>
      </c>
      <c r="P255" s="15">
        <v>3449.23</v>
      </c>
      <c r="Q255" s="16">
        <v>22222.88</v>
      </c>
      <c r="R255" s="13">
        <f t="shared" si="26"/>
        <v>13694.93</v>
      </c>
      <c r="S255" s="14">
        <f t="shared" si="27"/>
        <v>90438.05</v>
      </c>
      <c r="T255" s="63">
        <f t="shared" si="28"/>
        <v>-791.7700000000004</v>
      </c>
      <c r="U255" s="63">
        <f t="shared" si="29"/>
        <v>-541.8099999999977</v>
      </c>
      <c r="V255" s="89">
        <f t="shared" si="30"/>
        <v>-872.6399999999994</v>
      </c>
      <c r="W255" s="89">
        <f t="shared" si="31"/>
        <v>-256.6100000000006</v>
      </c>
    </row>
    <row r="256" spans="1:23" ht="12.75" thickBot="1" thickTop="1">
      <c r="A256" s="1" t="s">
        <v>30</v>
      </c>
      <c r="B256" s="40">
        <v>4679.77</v>
      </c>
      <c r="C256" s="41">
        <v>39266.9</v>
      </c>
      <c r="D256" s="40">
        <v>2289.27</v>
      </c>
      <c r="E256" s="41">
        <v>13414.95</v>
      </c>
      <c r="F256" s="39">
        <f t="shared" si="22"/>
        <v>6969.040000000001</v>
      </c>
      <c r="G256" s="48">
        <f t="shared" si="23"/>
        <v>52681.850000000006</v>
      </c>
      <c r="H256" s="15">
        <v>4556.9</v>
      </c>
      <c r="I256" s="16">
        <v>39253</v>
      </c>
      <c r="J256" s="15">
        <v>2280.42</v>
      </c>
      <c r="K256" s="16">
        <v>13386</v>
      </c>
      <c r="L256" s="13">
        <f t="shared" si="24"/>
        <v>6837.32</v>
      </c>
      <c r="M256" s="70">
        <f t="shared" si="25"/>
        <v>52639</v>
      </c>
      <c r="N256" s="15">
        <v>4574.88</v>
      </c>
      <c r="O256" s="16">
        <v>39218.05</v>
      </c>
      <c r="P256" s="15">
        <v>2287.05</v>
      </c>
      <c r="Q256" s="16">
        <v>13385.88</v>
      </c>
      <c r="R256" s="13">
        <f t="shared" si="26"/>
        <v>6861.93</v>
      </c>
      <c r="S256" s="14">
        <f t="shared" si="27"/>
        <v>52603.93</v>
      </c>
      <c r="T256" s="63">
        <f t="shared" si="28"/>
        <v>-88.60999999999876</v>
      </c>
      <c r="U256" s="63">
        <f t="shared" si="29"/>
        <v>95.85000000000582</v>
      </c>
      <c r="V256" s="89">
        <f t="shared" si="30"/>
        <v>-11.680000000000291</v>
      </c>
      <c r="W256" s="89">
        <f t="shared" si="31"/>
        <v>80.08999999999651</v>
      </c>
    </row>
    <row r="257" spans="1:23" ht="12.75" thickBot="1" thickTop="1">
      <c r="A257" s="1" t="s">
        <v>31</v>
      </c>
      <c r="B257" s="40">
        <v>50344.36</v>
      </c>
      <c r="C257" s="41">
        <v>332787.63</v>
      </c>
      <c r="D257" s="40">
        <v>15375.4</v>
      </c>
      <c r="E257" s="41">
        <v>69009.63</v>
      </c>
      <c r="F257" s="39">
        <f t="shared" si="22"/>
        <v>65719.76</v>
      </c>
      <c r="G257" s="48">
        <f t="shared" si="23"/>
        <v>401797.26</v>
      </c>
      <c r="H257" s="15">
        <v>50616.61</v>
      </c>
      <c r="I257" s="16">
        <v>332842.19</v>
      </c>
      <c r="J257" s="15">
        <v>15290.14</v>
      </c>
      <c r="K257" s="16">
        <v>68924.61</v>
      </c>
      <c r="L257" s="13">
        <f t="shared" si="24"/>
        <v>65906.75</v>
      </c>
      <c r="M257" s="70">
        <f t="shared" si="25"/>
        <v>401766.8</v>
      </c>
      <c r="N257" s="15">
        <v>51171.11</v>
      </c>
      <c r="O257" s="16">
        <v>333053</v>
      </c>
      <c r="P257" s="15">
        <v>15408</v>
      </c>
      <c r="Q257" s="16">
        <v>68989.35</v>
      </c>
      <c r="R257" s="13">
        <f t="shared" si="26"/>
        <v>66579.11</v>
      </c>
      <c r="S257" s="14">
        <f t="shared" si="27"/>
        <v>402042.35</v>
      </c>
      <c r="T257" s="63">
        <f t="shared" si="28"/>
        <v>-506.6399999999994</v>
      </c>
      <c r="U257" s="63">
        <f t="shared" si="29"/>
        <v>5596.059999999998</v>
      </c>
      <c r="V257" s="89">
        <f t="shared" si="30"/>
        <v>355.3100000000122</v>
      </c>
      <c r="W257" s="89">
        <f t="shared" si="31"/>
        <v>5537.270000000019</v>
      </c>
    </row>
    <row r="258" spans="1:23" s="108" customFormat="1" ht="12.75" thickBot="1" thickTop="1">
      <c r="A258" s="2" t="s">
        <v>32</v>
      </c>
      <c r="B258" s="42">
        <v>65274.04</v>
      </c>
      <c r="C258" s="43">
        <v>439628.54</v>
      </c>
      <c r="D258" s="42">
        <v>21123.36</v>
      </c>
      <c r="E258" s="43">
        <v>104673.68</v>
      </c>
      <c r="F258" s="140">
        <f t="shared" si="22"/>
        <v>86397.4</v>
      </c>
      <c r="G258" s="142">
        <f t="shared" si="23"/>
        <v>544302.22</v>
      </c>
      <c r="H258" s="17">
        <v>65307.8</v>
      </c>
      <c r="I258" s="18">
        <v>439192.76</v>
      </c>
      <c r="J258" s="17">
        <v>21012.42</v>
      </c>
      <c r="K258" s="18">
        <v>104493.8</v>
      </c>
      <c r="L258" s="115">
        <f t="shared" si="24"/>
        <v>86320.22</v>
      </c>
      <c r="M258" s="116">
        <f t="shared" si="25"/>
        <v>543686.56</v>
      </c>
      <c r="N258" s="17">
        <v>65991.7</v>
      </c>
      <c r="O258" s="18">
        <v>440486.23</v>
      </c>
      <c r="P258" s="17">
        <v>21144.29</v>
      </c>
      <c r="Q258" s="18">
        <v>104598.11</v>
      </c>
      <c r="R258" s="115">
        <f t="shared" si="26"/>
        <v>87135.98999999999</v>
      </c>
      <c r="S258" s="121">
        <f t="shared" si="27"/>
        <v>545084.34</v>
      </c>
      <c r="T258" s="182">
        <f t="shared" si="28"/>
        <v>-1387</v>
      </c>
      <c r="U258" s="182">
        <f t="shared" si="29"/>
        <v>5150.119999999995</v>
      </c>
      <c r="V258" s="136">
        <f t="shared" si="30"/>
        <v>-529</v>
      </c>
      <c r="W258" s="136">
        <f t="shared" si="31"/>
        <v>5360.729999999981</v>
      </c>
    </row>
    <row r="259" spans="1:23" ht="12.75" thickBot="1" thickTop="1">
      <c r="A259" s="1" t="s">
        <v>33</v>
      </c>
      <c r="B259" s="40">
        <v>14921.18</v>
      </c>
      <c r="C259" s="41">
        <v>95210.95</v>
      </c>
      <c r="D259" s="40">
        <v>7929.36</v>
      </c>
      <c r="E259" s="41">
        <v>29786.4</v>
      </c>
      <c r="F259" s="39">
        <f t="shared" si="22"/>
        <v>22850.54</v>
      </c>
      <c r="G259" s="48">
        <f t="shared" si="23"/>
        <v>124997.35</v>
      </c>
      <c r="H259" s="15">
        <v>14970.47</v>
      </c>
      <c r="I259" s="16">
        <v>95726.52</v>
      </c>
      <c r="J259" s="15">
        <v>7917.04</v>
      </c>
      <c r="K259" s="16">
        <v>29770.8</v>
      </c>
      <c r="L259" s="13">
        <f t="shared" si="24"/>
        <v>22887.51</v>
      </c>
      <c r="M259" s="70">
        <f t="shared" si="25"/>
        <v>125497.32</v>
      </c>
      <c r="N259" s="15">
        <v>15179.7</v>
      </c>
      <c r="O259" s="16">
        <v>96634.17</v>
      </c>
      <c r="P259" s="15">
        <v>7912.52</v>
      </c>
      <c r="Q259" s="16">
        <v>29747.88</v>
      </c>
      <c r="R259" s="13">
        <f t="shared" si="26"/>
        <v>23092.22</v>
      </c>
      <c r="S259" s="14">
        <f t="shared" si="27"/>
        <v>126382.05</v>
      </c>
      <c r="T259" s="63">
        <f t="shared" si="28"/>
        <v>-275.6599999999962</v>
      </c>
      <c r="U259" s="63">
        <f t="shared" si="29"/>
        <v>-309.29999999998836</v>
      </c>
      <c r="V259" s="89">
        <f t="shared" si="30"/>
        <v>141.5699999999997</v>
      </c>
      <c r="W259" s="89">
        <f t="shared" si="31"/>
        <v>2413.6699999999983</v>
      </c>
    </row>
    <row r="260" spans="1:23" ht="12.75" thickBot="1" thickTop="1">
      <c r="A260" s="1" t="s">
        <v>34</v>
      </c>
      <c r="B260" s="40">
        <v>17718.5</v>
      </c>
      <c r="C260" s="41">
        <v>117521.09</v>
      </c>
      <c r="D260" s="40">
        <v>9329.04</v>
      </c>
      <c r="E260" s="41">
        <v>35705.5</v>
      </c>
      <c r="F260" s="39">
        <f t="shared" si="22"/>
        <v>27047.54</v>
      </c>
      <c r="G260" s="48">
        <f t="shared" si="23"/>
        <v>153226.59</v>
      </c>
      <c r="H260" s="15">
        <v>17616.8</v>
      </c>
      <c r="I260" s="16">
        <v>117519.8</v>
      </c>
      <c r="J260" s="15">
        <v>9314.9</v>
      </c>
      <c r="K260" s="16">
        <v>35672.8</v>
      </c>
      <c r="L260" s="13">
        <f t="shared" si="24"/>
        <v>26931.699999999997</v>
      </c>
      <c r="M260" s="70">
        <f t="shared" si="25"/>
        <v>153192.6</v>
      </c>
      <c r="N260" s="15">
        <v>17743.29</v>
      </c>
      <c r="O260" s="16">
        <v>117986.7</v>
      </c>
      <c r="P260" s="15">
        <v>9318.76</v>
      </c>
      <c r="Q260" s="16">
        <v>35660.17</v>
      </c>
      <c r="R260" s="13">
        <f t="shared" si="26"/>
        <v>27062.050000000003</v>
      </c>
      <c r="S260" s="14">
        <f t="shared" si="27"/>
        <v>153646.87</v>
      </c>
      <c r="T260" s="63">
        <f t="shared" si="28"/>
        <v>-315.90999999999985</v>
      </c>
      <c r="U260" s="63">
        <f t="shared" si="29"/>
        <v>1724.1899999999732</v>
      </c>
      <c r="V260" s="89">
        <f t="shared" si="30"/>
        <v>156.20000000000437</v>
      </c>
      <c r="W260" s="89">
        <f t="shared" si="31"/>
        <v>3806.2600000000093</v>
      </c>
    </row>
    <row r="261" spans="1:23" ht="12.75" thickBot="1" thickTop="1">
      <c r="A261" s="1" t="s">
        <v>35</v>
      </c>
      <c r="B261" s="40">
        <v>6749.68</v>
      </c>
      <c r="C261" s="41">
        <v>49505.36</v>
      </c>
      <c r="D261" s="40">
        <v>3723.95</v>
      </c>
      <c r="E261" s="41">
        <v>19240.22</v>
      </c>
      <c r="F261" s="39">
        <f t="shared" si="22"/>
        <v>10473.630000000001</v>
      </c>
      <c r="G261" s="48">
        <f t="shared" si="23"/>
        <v>68745.58</v>
      </c>
      <c r="H261" s="15">
        <v>6695.52</v>
      </c>
      <c r="I261" s="16">
        <v>49455.8</v>
      </c>
      <c r="J261" s="15">
        <v>3711.52</v>
      </c>
      <c r="K261" s="16">
        <v>19239.52</v>
      </c>
      <c r="L261" s="13">
        <f t="shared" si="24"/>
        <v>10407.04</v>
      </c>
      <c r="M261" s="70">
        <f t="shared" si="25"/>
        <v>68695.32</v>
      </c>
      <c r="N261" s="15">
        <v>6757.23</v>
      </c>
      <c r="O261" s="16">
        <v>49711.94</v>
      </c>
      <c r="P261" s="15">
        <v>3709.58</v>
      </c>
      <c r="Q261" s="16">
        <v>19242.64</v>
      </c>
      <c r="R261" s="13">
        <f t="shared" si="26"/>
        <v>10466.81</v>
      </c>
      <c r="S261" s="14">
        <f t="shared" si="27"/>
        <v>68954.58</v>
      </c>
      <c r="T261" s="63">
        <f t="shared" si="28"/>
        <v>-71.36999999999898</v>
      </c>
      <c r="U261" s="63">
        <f t="shared" si="29"/>
        <v>382.52999999999884</v>
      </c>
      <c r="V261" s="89">
        <f t="shared" si="30"/>
        <v>104.71999999999935</v>
      </c>
      <c r="W261" s="89">
        <f t="shared" si="31"/>
        <v>1398.8800000000047</v>
      </c>
    </row>
    <row r="262" spans="1:23" ht="12.75" thickBot="1" thickTop="1">
      <c r="A262" s="1" t="s">
        <v>36</v>
      </c>
      <c r="B262" s="40">
        <v>9612.22</v>
      </c>
      <c r="C262" s="41">
        <v>74643.86</v>
      </c>
      <c r="D262" s="40">
        <v>3154.27</v>
      </c>
      <c r="E262" s="41">
        <v>15010.95</v>
      </c>
      <c r="F262" s="39">
        <f t="shared" si="22"/>
        <v>12766.49</v>
      </c>
      <c r="G262" s="48">
        <f t="shared" si="23"/>
        <v>89654.81</v>
      </c>
      <c r="H262" s="15">
        <v>9650.38</v>
      </c>
      <c r="I262" s="16">
        <v>76346.47</v>
      </c>
      <c r="J262" s="15">
        <v>3156.04</v>
      </c>
      <c r="K262" s="16">
        <v>15010.85</v>
      </c>
      <c r="L262" s="13">
        <f t="shared" si="24"/>
        <v>12806.419999999998</v>
      </c>
      <c r="M262" s="70">
        <f t="shared" si="25"/>
        <v>91357.32</v>
      </c>
      <c r="N262" s="15">
        <v>9714.64</v>
      </c>
      <c r="O262" s="16">
        <v>75305.64</v>
      </c>
      <c r="P262" s="15">
        <v>3170.11</v>
      </c>
      <c r="Q262" s="16">
        <v>14956.47</v>
      </c>
      <c r="R262" s="13">
        <f t="shared" si="26"/>
        <v>12884.75</v>
      </c>
      <c r="S262" s="14">
        <f t="shared" si="27"/>
        <v>90262.11</v>
      </c>
      <c r="T262" s="63">
        <f t="shared" si="28"/>
        <v>-120.15999999999985</v>
      </c>
      <c r="U262" s="63">
        <f t="shared" si="29"/>
        <v>1585.4599999999919</v>
      </c>
      <c r="V262" s="89">
        <f t="shared" si="30"/>
        <v>67.56999999999971</v>
      </c>
      <c r="W262" s="89">
        <f t="shared" si="31"/>
        <v>1284.020000000004</v>
      </c>
    </row>
    <row r="263" spans="1:23" ht="12.75" thickBot="1" thickTop="1">
      <c r="A263" s="1" t="s">
        <v>37</v>
      </c>
      <c r="B263" s="40">
        <v>25048.95</v>
      </c>
      <c r="C263" s="41">
        <v>167570.63</v>
      </c>
      <c r="D263" s="40">
        <v>12275.72</v>
      </c>
      <c r="E263" s="41">
        <v>49608.13</v>
      </c>
      <c r="F263" s="39">
        <f t="shared" si="22"/>
        <v>37324.67</v>
      </c>
      <c r="G263" s="48">
        <f t="shared" si="23"/>
        <v>217178.76</v>
      </c>
      <c r="H263" s="15">
        <v>25118.23</v>
      </c>
      <c r="I263" s="16">
        <v>167923.95</v>
      </c>
      <c r="J263" s="15">
        <v>12259.9</v>
      </c>
      <c r="K263" s="16">
        <v>49621.38</v>
      </c>
      <c r="L263" s="13">
        <f t="shared" si="24"/>
        <v>37378.13</v>
      </c>
      <c r="M263" s="70">
        <f t="shared" si="25"/>
        <v>217545.33000000002</v>
      </c>
      <c r="N263" s="15">
        <v>25340.76</v>
      </c>
      <c r="O263" s="16">
        <v>168868.05</v>
      </c>
      <c r="P263" s="15">
        <v>12237.64</v>
      </c>
      <c r="Q263" s="16">
        <v>49575.64</v>
      </c>
      <c r="R263" s="13">
        <f t="shared" si="26"/>
        <v>37578.399999999994</v>
      </c>
      <c r="S263" s="14">
        <f t="shared" si="27"/>
        <v>218443.69</v>
      </c>
      <c r="T263" s="63">
        <f t="shared" si="28"/>
        <v>-254.63000000000466</v>
      </c>
      <c r="U263" s="63">
        <f t="shared" si="29"/>
        <v>2374.710000000021</v>
      </c>
      <c r="V263" s="89">
        <f t="shared" si="30"/>
        <v>77.16999999999098</v>
      </c>
      <c r="W263" s="89">
        <f t="shared" si="31"/>
        <v>5520.549999999988</v>
      </c>
    </row>
    <row r="264" spans="1:23" ht="12.75" thickBot="1" thickTop="1">
      <c r="A264" s="2" t="s">
        <v>38</v>
      </c>
      <c r="B264" s="42">
        <v>74050.54</v>
      </c>
      <c r="C264" s="43">
        <v>504451.9</v>
      </c>
      <c r="D264" s="42">
        <v>36412.36</v>
      </c>
      <c r="E264" s="43">
        <v>149351.22</v>
      </c>
      <c r="F264" s="140">
        <f t="shared" si="22"/>
        <v>110462.9</v>
      </c>
      <c r="G264" s="142">
        <f t="shared" si="23"/>
        <v>653803.12</v>
      </c>
      <c r="H264" s="17">
        <v>74051.42</v>
      </c>
      <c r="I264" s="18">
        <v>506972.57</v>
      </c>
      <c r="J264" s="17">
        <v>36359.42</v>
      </c>
      <c r="K264" s="18">
        <v>149315.38</v>
      </c>
      <c r="L264" s="115">
        <f t="shared" si="24"/>
        <v>110410.84</v>
      </c>
      <c r="M264" s="116">
        <f t="shared" si="25"/>
        <v>656287.95</v>
      </c>
      <c r="N264" s="17">
        <v>74735.64</v>
      </c>
      <c r="O264" s="18">
        <v>508506.52</v>
      </c>
      <c r="P264" s="17">
        <v>36348.64</v>
      </c>
      <c r="Q264" s="18">
        <v>149182.82</v>
      </c>
      <c r="R264" s="115">
        <f t="shared" si="26"/>
        <v>111084.28</v>
      </c>
      <c r="S264" s="121">
        <f t="shared" si="27"/>
        <v>657689.3400000001</v>
      </c>
      <c r="T264" s="182">
        <f t="shared" si="28"/>
        <v>-1037.7000000000116</v>
      </c>
      <c r="U264" s="182">
        <f t="shared" si="29"/>
        <v>5757.619999999995</v>
      </c>
      <c r="V264" s="136">
        <f t="shared" si="30"/>
        <v>547.2399999999907</v>
      </c>
      <c r="W264" s="136">
        <f t="shared" si="31"/>
        <v>14423.40000000014</v>
      </c>
    </row>
    <row r="265" spans="1:23" ht="12.75" thickBot="1" thickTop="1">
      <c r="A265" s="1" t="s">
        <v>39</v>
      </c>
      <c r="B265" s="40">
        <v>68225.9</v>
      </c>
      <c r="C265" s="41">
        <v>350234.81</v>
      </c>
      <c r="D265" s="40">
        <v>15987.27</v>
      </c>
      <c r="E265" s="41">
        <v>63296.86</v>
      </c>
      <c r="F265" s="39">
        <f t="shared" si="22"/>
        <v>84213.17</v>
      </c>
      <c r="G265" s="48">
        <f t="shared" si="23"/>
        <v>413531.67</v>
      </c>
      <c r="H265" s="15">
        <v>68842.85</v>
      </c>
      <c r="I265" s="16">
        <v>350926.52</v>
      </c>
      <c r="J265" s="15">
        <v>16009.14</v>
      </c>
      <c r="K265" s="16">
        <v>63672.8</v>
      </c>
      <c r="L265" s="13">
        <f t="shared" si="24"/>
        <v>84851.99</v>
      </c>
      <c r="M265" s="70">
        <f t="shared" si="25"/>
        <v>414599.32</v>
      </c>
      <c r="N265" s="15">
        <v>69923.17</v>
      </c>
      <c r="O265" s="16">
        <v>351542.94</v>
      </c>
      <c r="P265" s="15">
        <v>16019.41</v>
      </c>
      <c r="Q265" s="16">
        <v>63802.76</v>
      </c>
      <c r="R265" s="13">
        <f t="shared" si="26"/>
        <v>85942.58</v>
      </c>
      <c r="S265" s="14">
        <f t="shared" si="27"/>
        <v>415345.7</v>
      </c>
      <c r="T265" s="63">
        <f t="shared" si="28"/>
        <v>-95.08000000000175</v>
      </c>
      <c r="U265" s="63">
        <f t="shared" si="29"/>
        <v>4192.219999999972</v>
      </c>
      <c r="V265" s="89">
        <f t="shared" si="30"/>
        <v>2154.8800000000047</v>
      </c>
      <c r="W265" s="89">
        <f t="shared" si="31"/>
        <v>9924.430000000051</v>
      </c>
    </row>
    <row r="266" spans="1:23" ht="12.75" thickBot="1" thickTop="1">
      <c r="A266" s="1" t="s">
        <v>40</v>
      </c>
      <c r="B266" s="40">
        <v>58128.31</v>
      </c>
      <c r="C266" s="41">
        <v>302317.59</v>
      </c>
      <c r="D266" s="40">
        <v>15613</v>
      </c>
      <c r="E266" s="41">
        <v>61170.9</v>
      </c>
      <c r="F266" s="39">
        <f t="shared" si="22"/>
        <v>73741.31</v>
      </c>
      <c r="G266" s="48">
        <f t="shared" si="23"/>
        <v>363488.49000000005</v>
      </c>
      <c r="H266" s="15">
        <v>58752.19</v>
      </c>
      <c r="I266" s="16">
        <v>303477.04</v>
      </c>
      <c r="J266" s="15">
        <v>15641.33</v>
      </c>
      <c r="K266" s="16">
        <v>61540.47</v>
      </c>
      <c r="L266" s="13">
        <f t="shared" si="24"/>
        <v>74393.52</v>
      </c>
      <c r="M266" s="70">
        <f t="shared" si="25"/>
        <v>365017.51</v>
      </c>
      <c r="N266" s="15">
        <v>59868.17</v>
      </c>
      <c r="O266" s="16">
        <v>305127.05</v>
      </c>
      <c r="P266" s="15">
        <v>15640.52</v>
      </c>
      <c r="Q266" s="16">
        <v>61691.88</v>
      </c>
      <c r="R266" s="13">
        <f t="shared" si="26"/>
        <v>75508.69</v>
      </c>
      <c r="S266" s="14">
        <f t="shared" si="27"/>
        <v>366818.93</v>
      </c>
      <c r="T266" s="63">
        <f t="shared" si="28"/>
        <v>-158.79000000000815</v>
      </c>
      <c r="U266" s="63">
        <f t="shared" si="29"/>
        <v>3715.1900000000605</v>
      </c>
      <c r="V266" s="89">
        <f t="shared" si="30"/>
        <v>2294.029999999999</v>
      </c>
      <c r="W266" s="89">
        <f t="shared" si="31"/>
        <v>10531.130000000005</v>
      </c>
    </row>
    <row r="267" spans="1:23" ht="12.75" thickBot="1" thickTop="1">
      <c r="A267" s="2" t="s">
        <v>41</v>
      </c>
      <c r="B267" s="42">
        <v>126354.22</v>
      </c>
      <c r="C267" s="43">
        <v>652552.4</v>
      </c>
      <c r="D267" s="42">
        <v>31600.27</v>
      </c>
      <c r="E267" s="43">
        <v>124467.77</v>
      </c>
      <c r="F267" s="140">
        <f t="shared" si="22"/>
        <v>157954.49</v>
      </c>
      <c r="G267" s="142">
        <f t="shared" si="23"/>
        <v>777020.17</v>
      </c>
      <c r="H267" s="17">
        <v>127595.04</v>
      </c>
      <c r="I267" s="18">
        <v>654403.57</v>
      </c>
      <c r="J267" s="17">
        <v>31650.47</v>
      </c>
      <c r="K267" s="18">
        <v>125213.28</v>
      </c>
      <c r="L267" s="115">
        <f t="shared" si="24"/>
        <v>159245.51</v>
      </c>
      <c r="M267" s="116">
        <f t="shared" si="25"/>
        <v>779616.85</v>
      </c>
      <c r="N267" s="17">
        <v>129791.35</v>
      </c>
      <c r="O267" s="18">
        <v>656670</v>
      </c>
      <c r="P267" s="17">
        <v>31659.94</v>
      </c>
      <c r="Q267" s="18">
        <v>125494.64</v>
      </c>
      <c r="R267" s="115">
        <f t="shared" si="26"/>
        <v>161451.29</v>
      </c>
      <c r="S267" s="121">
        <f t="shared" si="27"/>
        <v>782164.64</v>
      </c>
      <c r="T267" s="182">
        <f t="shared" si="28"/>
        <v>-253.86000000001513</v>
      </c>
      <c r="U267" s="182">
        <f t="shared" si="29"/>
        <v>7907.420000000042</v>
      </c>
      <c r="V267" s="136">
        <f t="shared" si="30"/>
        <v>4448.9100000000035</v>
      </c>
      <c r="W267" s="136">
        <f t="shared" si="31"/>
        <v>20455.560000000056</v>
      </c>
    </row>
    <row r="268" spans="1:23" ht="12.75" thickBot="1" thickTop="1">
      <c r="A268" s="2" t="s">
        <v>42</v>
      </c>
      <c r="B268" s="42">
        <v>26698.63</v>
      </c>
      <c r="C268" s="43">
        <v>223271.31</v>
      </c>
      <c r="D268" s="42">
        <v>10142.9</v>
      </c>
      <c r="E268" s="43">
        <v>48033.68</v>
      </c>
      <c r="F268" s="140">
        <f t="shared" si="22"/>
        <v>36841.53</v>
      </c>
      <c r="G268" s="142">
        <f t="shared" si="23"/>
        <v>271304.99</v>
      </c>
      <c r="H268" s="17">
        <v>26978.66</v>
      </c>
      <c r="I268" s="18">
        <v>223351.66</v>
      </c>
      <c r="J268" s="17">
        <v>10121.95</v>
      </c>
      <c r="K268" s="18">
        <v>47938.09</v>
      </c>
      <c r="L268" s="115">
        <f t="shared" si="24"/>
        <v>37100.61</v>
      </c>
      <c r="M268" s="116">
        <f t="shared" si="25"/>
        <v>271289.75</v>
      </c>
      <c r="N268" s="17">
        <v>27130.88</v>
      </c>
      <c r="O268" s="18">
        <v>222485.76</v>
      </c>
      <c r="P268" s="17">
        <v>10120.64</v>
      </c>
      <c r="Q268" s="18">
        <v>47781.7</v>
      </c>
      <c r="R268" s="115">
        <f t="shared" si="26"/>
        <v>37251.520000000004</v>
      </c>
      <c r="S268" s="121">
        <f t="shared" si="27"/>
        <v>270267.46</v>
      </c>
      <c r="T268" s="182">
        <f t="shared" si="28"/>
        <v>-86.77000000000407</v>
      </c>
      <c r="U268" s="182">
        <f t="shared" si="29"/>
        <v>2680.9899999999907</v>
      </c>
      <c r="V268" s="136">
        <f t="shared" si="30"/>
        <v>336.2900000000009</v>
      </c>
      <c r="W268" s="136">
        <f t="shared" si="31"/>
        <v>1584.2300000000396</v>
      </c>
    </row>
    <row r="269" spans="1:23" ht="12.75" thickBot="1" thickTop="1">
      <c r="A269" s="1" t="s">
        <v>43</v>
      </c>
      <c r="B269" s="40">
        <v>25209.95</v>
      </c>
      <c r="C269" s="41">
        <v>154846.9</v>
      </c>
      <c r="D269" s="40">
        <v>13833.4</v>
      </c>
      <c r="E269" s="41">
        <v>49030.59</v>
      </c>
      <c r="F269" s="39">
        <f t="shared" si="22"/>
        <v>39043.35</v>
      </c>
      <c r="G269" s="48">
        <f t="shared" si="23"/>
        <v>203877.49</v>
      </c>
      <c r="H269" s="15">
        <v>25311</v>
      </c>
      <c r="I269" s="16">
        <v>156399.42</v>
      </c>
      <c r="J269" s="15">
        <v>13842.76</v>
      </c>
      <c r="K269" s="16">
        <v>48961.85</v>
      </c>
      <c r="L269" s="13">
        <f t="shared" si="24"/>
        <v>39153.76</v>
      </c>
      <c r="M269" s="70">
        <f t="shared" si="25"/>
        <v>205361.27000000002</v>
      </c>
      <c r="N269" s="15">
        <v>25669.88</v>
      </c>
      <c r="O269" s="16">
        <v>157890</v>
      </c>
      <c r="P269" s="15">
        <v>13846.41</v>
      </c>
      <c r="Q269" s="16">
        <v>48912.82</v>
      </c>
      <c r="R269" s="13">
        <f t="shared" si="26"/>
        <v>39516.29</v>
      </c>
      <c r="S269" s="14">
        <f t="shared" si="27"/>
        <v>206802.82</v>
      </c>
      <c r="T269" s="63">
        <f t="shared" si="28"/>
        <v>-396.20000000000437</v>
      </c>
      <c r="U269" s="63">
        <f t="shared" si="29"/>
        <v>-1972.960000000021</v>
      </c>
      <c r="V269" s="89">
        <f t="shared" si="30"/>
        <v>387.7300000000032</v>
      </c>
      <c r="W269" s="89">
        <f t="shared" si="31"/>
        <v>3743.170000000013</v>
      </c>
    </row>
    <row r="270" spans="1:23" ht="12.75" thickBot="1" thickTop="1">
      <c r="A270" s="1" t="s">
        <v>44</v>
      </c>
      <c r="B270" s="40">
        <v>12366.27</v>
      </c>
      <c r="C270" s="41">
        <v>89951</v>
      </c>
      <c r="D270" s="40">
        <v>7765.63</v>
      </c>
      <c r="E270" s="41">
        <v>31451.31</v>
      </c>
      <c r="F270" s="39">
        <f t="shared" si="22"/>
        <v>20131.9</v>
      </c>
      <c r="G270" s="48">
        <f t="shared" si="23"/>
        <v>121402.31</v>
      </c>
      <c r="H270" s="15">
        <v>12306.04</v>
      </c>
      <c r="I270" s="16">
        <v>91103.61</v>
      </c>
      <c r="J270" s="15">
        <v>7772</v>
      </c>
      <c r="K270" s="16">
        <v>31437.52</v>
      </c>
      <c r="L270" s="13">
        <f t="shared" si="24"/>
        <v>20078.04</v>
      </c>
      <c r="M270" s="70">
        <f t="shared" si="25"/>
        <v>122541.13</v>
      </c>
      <c r="N270" s="15">
        <v>12329.35</v>
      </c>
      <c r="O270" s="16">
        <v>90721.76</v>
      </c>
      <c r="P270" s="15">
        <v>7791.64</v>
      </c>
      <c r="Q270" s="16">
        <v>31428.23</v>
      </c>
      <c r="R270" s="13">
        <f t="shared" si="26"/>
        <v>20120.99</v>
      </c>
      <c r="S270" s="14">
        <f t="shared" si="27"/>
        <v>122149.98999999999</v>
      </c>
      <c r="T270" s="63">
        <f t="shared" si="28"/>
        <v>-219.59999999999854</v>
      </c>
      <c r="U270" s="63">
        <f t="shared" si="29"/>
        <v>-279.6900000000023</v>
      </c>
      <c r="V270" s="89">
        <f t="shared" si="30"/>
        <v>-968.2899999999972</v>
      </c>
      <c r="W270" s="89">
        <f t="shared" si="31"/>
        <v>174.6699999999837</v>
      </c>
    </row>
    <row r="271" spans="1:23" ht="12.75" thickBot="1" thickTop="1">
      <c r="A271" s="2" t="s">
        <v>45</v>
      </c>
      <c r="B271" s="42">
        <v>37576.22</v>
      </c>
      <c r="C271" s="43">
        <v>244797.9</v>
      </c>
      <c r="D271" s="42">
        <v>21599.04</v>
      </c>
      <c r="E271" s="43">
        <v>80481.9</v>
      </c>
      <c r="F271" s="140">
        <f t="shared" si="22"/>
        <v>59175.26</v>
      </c>
      <c r="G271" s="142">
        <f t="shared" si="23"/>
        <v>325279.8</v>
      </c>
      <c r="H271" s="17">
        <v>37617.04</v>
      </c>
      <c r="I271" s="18">
        <v>247503.04</v>
      </c>
      <c r="J271" s="17">
        <v>21614.76</v>
      </c>
      <c r="K271" s="18">
        <v>80399.38</v>
      </c>
      <c r="L271" s="115">
        <f t="shared" si="24"/>
        <v>59231.8</v>
      </c>
      <c r="M271" s="116">
        <f t="shared" si="25"/>
        <v>327902.42000000004</v>
      </c>
      <c r="N271" s="17">
        <v>37999.23</v>
      </c>
      <c r="O271" s="18">
        <v>248611.76</v>
      </c>
      <c r="P271" s="17">
        <v>21638.05</v>
      </c>
      <c r="Q271" s="18">
        <v>80341.05</v>
      </c>
      <c r="R271" s="115">
        <f t="shared" si="26"/>
        <v>59637.28</v>
      </c>
      <c r="S271" s="121">
        <f t="shared" si="27"/>
        <v>328952.81</v>
      </c>
      <c r="T271" s="182">
        <f t="shared" si="28"/>
        <v>-615.7899999999936</v>
      </c>
      <c r="U271" s="182">
        <f t="shared" si="29"/>
        <v>-2252.6500000000233</v>
      </c>
      <c r="V271" s="136">
        <f t="shared" si="30"/>
        <v>-580.5699999999997</v>
      </c>
      <c r="W271" s="136">
        <f t="shared" si="31"/>
        <v>3917.820000000007</v>
      </c>
    </row>
    <row r="272" spans="1:23" ht="12.75" thickBot="1" thickTop="1">
      <c r="A272" s="2" t="s">
        <v>46</v>
      </c>
      <c r="B272" s="42">
        <v>64356.68</v>
      </c>
      <c r="C272" s="43">
        <v>415026.45</v>
      </c>
      <c r="D272" s="42">
        <v>20298.04</v>
      </c>
      <c r="E272" s="43">
        <v>94734.04</v>
      </c>
      <c r="F272" s="140">
        <f t="shared" si="22"/>
        <v>84654.72</v>
      </c>
      <c r="G272" s="142">
        <f t="shared" si="23"/>
        <v>509760.49</v>
      </c>
      <c r="H272" s="17">
        <v>57645.04</v>
      </c>
      <c r="I272" s="18">
        <v>337904.57</v>
      </c>
      <c r="J272" s="17">
        <v>18368.76</v>
      </c>
      <c r="K272" s="18">
        <v>89858.19</v>
      </c>
      <c r="L272" s="115">
        <f t="shared" si="24"/>
        <v>76013.8</v>
      </c>
      <c r="M272" s="116">
        <f t="shared" si="25"/>
        <v>427762.76</v>
      </c>
      <c r="N272" s="17">
        <v>56639.76</v>
      </c>
      <c r="O272" s="18">
        <v>323491.94</v>
      </c>
      <c r="P272" s="17">
        <v>18060.94</v>
      </c>
      <c r="Q272" s="18">
        <v>88912.17</v>
      </c>
      <c r="R272" s="115">
        <f t="shared" si="26"/>
        <v>74700.7</v>
      </c>
      <c r="S272" s="121">
        <f t="shared" si="27"/>
        <v>412404.11</v>
      </c>
      <c r="T272" s="182">
        <f t="shared" si="28"/>
        <v>-4958.380000000005</v>
      </c>
      <c r="U272" s="182">
        <f t="shared" si="29"/>
        <v>-34845.95999999996</v>
      </c>
      <c r="V272" s="136">
        <f t="shared" si="30"/>
        <v>-15300.759999999995</v>
      </c>
      <c r="W272" s="136">
        <f t="shared" si="31"/>
        <v>-139440.93000000005</v>
      </c>
    </row>
    <row r="273" spans="1:23" ht="12.75" thickBot="1" thickTop="1">
      <c r="A273" s="2" t="s">
        <v>47</v>
      </c>
      <c r="B273" s="42">
        <v>412013.5</v>
      </c>
      <c r="C273" s="43">
        <v>2653178.81</v>
      </c>
      <c r="D273" s="42">
        <v>85575.31</v>
      </c>
      <c r="E273" s="43">
        <v>398582.9</v>
      </c>
      <c r="F273" s="140">
        <f t="shared" si="22"/>
        <v>497588.81</v>
      </c>
      <c r="G273" s="142">
        <f t="shared" si="23"/>
        <v>3051761.71</v>
      </c>
      <c r="H273" s="17">
        <v>414759.85</v>
      </c>
      <c r="I273" s="18">
        <v>2677974.33</v>
      </c>
      <c r="J273" s="17">
        <v>85594.19</v>
      </c>
      <c r="K273" s="18">
        <v>400399.85</v>
      </c>
      <c r="L273" s="115">
        <f t="shared" si="24"/>
        <v>500354.04</v>
      </c>
      <c r="M273" s="116">
        <f t="shared" si="25"/>
        <v>3078374.18</v>
      </c>
      <c r="N273" s="17">
        <v>418898.76</v>
      </c>
      <c r="O273" s="18">
        <v>2692464.76</v>
      </c>
      <c r="P273" s="17">
        <v>85780.11</v>
      </c>
      <c r="Q273" s="18">
        <v>401769.47</v>
      </c>
      <c r="R273" s="115">
        <f t="shared" si="26"/>
        <v>504678.87</v>
      </c>
      <c r="S273" s="121">
        <f t="shared" si="27"/>
        <v>3094234.2299999995</v>
      </c>
      <c r="T273" s="182">
        <f t="shared" si="28"/>
        <v>-956.679999999993</v>
      </c>
      <c r="U273" s="182">
        <f t="shared" si="29"/>
        <v>39138.310000000056</v>
      </c>
      <c r="V273" s="136">
        <f t="shared" si="30"/>
        <v>5961.020000000019</v>
      </c>
      <c r="W273" s="136">
        <f t="shared" si="31"/>
        <v>77341.52999999933</v>
      </c>
    </row>
    <row r="274" spans="1:23" ht="12.75" thickBot="1" thickTop="1">
      <c r="A274" s="1" t="s">
        <v>48</v>
      </c>
      <c r="B274" s="40">
        <v>4884.5</v>
      </c>
      <c r="C274" s="41">
        <v>36503.5</v>
      </c>
      <c r="D274" s="40">
        <v>3185.95</v>
      </c>
      <c r="E274" s="41">
        <v>14320.68</v>
      </c>
      <c r="F274" s="39">
        <f t="shared" si="22"/>
        <v>8070.45</v>
      </c>
      <c r="G274" s="48">
        <f t="shared" si="23"/>
        <v>50824.18</v>
      </c>
      <c r="H274" s="15">
        <v>4890.19</v>
      </c>
      <c r="I274" s="16">
        <v>36323.76</v>
      </c>
      <c r="J274" s="15">
        <v>3167.33</v>
      </c>
      <c r="K274" s="16">
        <v>14280.52</v>
      </c>
      <c r="L274" s="13">
        <f t="shared" si="24"/>
        <v>8057.5199999999995</v>
      </c>
      <c r="M274" s="70">
        <f t="shared" si="25"/>
        <v>50604.28</v>
      </c>
      <c r="N274" s="15">
        <v>4913.41</v>
      </c>
      <c r="O274" s="16">
        <v>36550.76</v>
      </c>
      <c r="P274" s="15">
        <v>3165.29</v>
      </c>
      <c r="Q274" s="16">
        <v>14251.17</v>
      </c>
      <c r="R274" s="13">
        <f t="shared" si="26"/>
        <v>8078.7</v>
      </c>
      <c r="S274" s="14">
        <f t="shared" si="27"/>
        <v>50801.93</v>
      </c>
      <c r="T274" s="63">
        <f t="shared" si="28"/>
        <v>-142.69999999999982</v>
      </c>
      <c r="U274" s="63">
        <f t="shared" si="29"/>
        <v>-338.86999999999534</v>
      </c>
      <c r="V274" s="89">
        <f t="shared" si="30"/>
        <v>-64.76999999999953</v>
      </c>
      <c r="W274" s="89">
        <f t="shared" si="31"/>
        <v>-110.0199999999968</v>
      </c>
    </row>
    <row r="275" spans="1:23" ht="12.75" thickBot="1" thickTop="1">
      <c r="A275" s="1" t="s">
        <v>49</v>
      </c>
      <c r="B275" s="40">
        <v>14853.27</v>
      </c>
      <c r="C275" s="41">
        <v>117696.63</v>
      </c>
      <c r="D275" s="40">
        <v>5927.04</v>
      </c>
      <c r="E275" s="41">
        <v>27985.36</v>
      </c>
      <c r="F275" s="39">
        <f t="shared" si="22"/>
        <v>20780.31</v>
      </c>
      <c r="G275" s="48">
        <f t="shared" si="23"/>
        <v>145681.99</v>
      </c>
      <c r="H275" s="15">
        <v>14871.71</v>
      </c>
      <c r="I275" s="16">
        <v>116061.76</v>
      </c>
      <c r="J275" s="15">
        <v>5918.9</v>
      </c>
      <c r="K275" s="16">
        <v>27908.57</v>
      </c>
      <c r="L275" s="13">
        <f t="shared" si="24"/>
        <v>20790.61</v>
      </c>
      <c r="M275" s="70">
        <f t="shared" si="25"/>
        <v>143970.33</v>
      </c>
      <c r="N275" s="15">
        <v>14975.76</v>
      </c>
      <c r="O275" s="16">
        <v>115794.05</v>
      </c>
      <c r="P275" s="15">
        <v>5908.94</v>
      </c>
      <c r="Q275" s="16">
        <v>27846.58</v>
      </c>
      <c r="R275" s="13">
        <f t="shared" si="26"/>
        <v>20884.7</v>
      </c>
      <c r="S275" s="14">
        <f t="shared" si="27"/>
        <v>143640.63</v>
      </c>
      <c r="T275" s="63">
        <f t="shared" si="28"/>
        <v>-305.6399999999994</v>
      </c>
      <c r="U275" s="63">
        <f t="shared" si="29"/>
        <v>1396.039999999979</v>
      </c>
      <c r="V275" s="89">
        <f t="shared" si="30"/>
        <v>-62.32999999999811</v>
      </c>
      <c r="W275" s="89">
        <f t="shared" si="31"/>
        <v>-683.2099999999919</v>
      </c>
    </row>
    <row r="276" spans="1:23" ht="12.75" thickBot="1" thickTop="1">
      <c r="A276" s="1" t="s">
        <v>50</v>
      </c>
      <c r="B276" s="40">
        <v>19009.4</v>
      </c>
      <c r="C276" s="41">
        <v>116420.77</v>
      </c>
      <c r="D276" s="40">
        <v>8293.95</v>
      </c>
      <c r="E276" s="41">
        <v>37697</v>
      </c>
      <c r="F276" s="39">
        <f t="shared" si="22"/>
        <v>27303.350000000002</v>
      </c>
      <c r="G276" s="48">
        <f t="shared" si="23"/>
        <v>154117.77000000002</v>
      </c>
      <c r="H276" s="15">
        <v>19024.76</v>
      </c>
      <c r="I276" s="16">
        <v>115801.23</v>
      </c>
      <c r="J276" s="15">
        <v>8237.19</v>
      </c>
      <c r="K276" s="16">
        <v>37523.8</v>
      </c>
      <c r="L276" s="13">
        <f t="shared" si="24"/>
        <v>27261.949999999997</v>
      </c>
      <c r="M276" s="70">
        <f t="shared" si="25"/>
        <v>153325.03</v>
      </c>
      <c r="N276" s="15">
        <v>19203</v>
      </c>
      <c r="O276" s="16">
        <v>115718.58</v>
      </c>
      <c r="P276" s="15">
        <v>8213.7</v>
      </c>
      <c r="Q276" s="16">
        <v>37396.23</v>
      </c>
      <c r="R276" s="13">
        <f t="shared" si="26"/>
        <v>27416.7</v>
      </c>
      <c r="S276" s="14">
        <f t="shared" si="27"/>
        <v>153114.81</v>
      </c>
      <c r="T276" s="63">
        <f t="shared" si="28"/>
        <v>-242.04999999999927</v>
      </c>
      <c r="U276" s="63">
        <f t="shared" si="29"/>
        <v>164.9200000000128</v>
      </c>
      <c r="V276" s="89">
        <f t="shared" si="30"/>
        <v>23.900000000001455</v>
      </c>
      <c r="W276" s="89">
        <f t="shared" si="31"/>
        <v>-248.70000000001164</v>
      </c>
    </row>
    <row r="277" spans="1:23" ht="12.75" thickBot="1" thickTop="1">
      <c r="A277" s="1" t="s">
        <v>51</v>
      </c>
      <c r="B277" s="40">
        <v>6260.5</v>
      </c>
      <c r="C277" s="41">
        <v>48740.9</v>
      </c>
      <c r="D277" s="40">
        <v>2799.45</v>
      </c>
      <c r="E277" s="41">
        <v>13459.81</v>
      </c>
      <c r="F277" s="39">
        <f t="shared" si="22"/>
        <v>9059.95</v>
      </c>
      <c r="G277" s="48">
        <f t="shared" si="23"/>
        <v>62200.71</v>
      </c>
      <c r="H277" s="15">
        <v>6270.04</v>
      </c>
      <c r="I277" s="16">
        <v>48720.14</v>
      </c>
      <c r="J277" s="15">
        <v>2792.95</v>
      </c>
      <c r="K277" s="16">
        <v>13395.85</v>
      </c>
      <c r="L277" s="13">
        <f t="shared" si="24"/>
        <v>9062.99</v>
      </c>
      <c r="M277" s="70">
        <f t="shared" si="25"/>
        <v>62115.99</v>
      </c>
      <c r="N277" s="15">
        <v>6311.52</v>
      </c>
      <c r="O277" s="16">
        <v>48524.17</v>
      </c>
      <c r="P277" s="15">
        <v>2795.29</v>
      </c>
      <c r="Q277" s="16">
        <v>13387.41</v>
      </c>
      <c r="R277" s="13">
        <f t="shared" si="26"/>
        <v>9106.810000000001</v>
      </c>
      <c r="S277" s="14">
        <f t="shared" si="27"/>
        <v>61911.58</v>
      </c>
      <c r="T277" s="63">
        <f t="shared" si="28"/>
        <v>-102.69999999999891</v>
      </c>
      <c r="U277" s="63">
        <f t="shared" si="29"/>
        <v>-61.84000000000378</v>
      </c>
      <c r="V277" s="89">
        <f t="shared" si="30"/>
        <v>31.06000000000131</v>
      </c>
      <c r="W277" s="89">
        <f t="shared" si="31"/>
        <v>-1322.739999999998</v>
      </c>
    </row>
    <row r="278" spans="1:23" ht="12.75" thickBot="1" thickTop="1">
      <c r="A278" s="1" t="s">
        <v>52</v>
      </c>
      <c r="B278" s="40">
        <v>13521.81</v>
      </c>
      <c r="C278" s="41">
        <v>88005.77</v>
      </c>
      <c r="D278" s="40">
        <v>6350.31</v>
      </c>
      <c r="E278" s="41">
        <v>26958.13</v>
      </c>
      <c r="F278" s="39">
        <f t="shared" si="22"/>
        <v>19872.12</v>
      </c>
      <c r="G278" s="48">
        <f t="shared" si="23"/>
        <v>114963.90000000001</v>
      </c>
      <c r="H278" s="15">
        <v>13623.9</v>
      </c>
      <c r="I278" s="16">
        <v>88258.85</v>
      </c>
      <c r="J278" s="15">
        <v>6342.09</v>
      </c>
      <c r="K278" s="16">
        <v>26926.28</v>
      </c>
      <c r="L278" s="13">
        <f t="shared" si="24"/>
        <v>19965.989999999998</v>
      </c>
      <c r="M278" s="70">
        <f t="shared" si="25"/>
        <v>115185.13</v>
      </c>
      <c r="N278" s="15">
        <v>13795.11</v>
      </c>
      <c r="O278" s="16">
        <v>88334.35</v>
      </c>
      <c r="P278" s="15">
        <v>6318.05</v>
      </c>
      <c r="Q278" s="16">
        <v>26822.05</v>
      </c>
      <c r="R278" s="13">
        <f t="shared" si="26"/>
        <v>20113.16</v>
      </c>
      <c r="S278" s="14">
        <f t="shared" si="27"/>
        <v>115156.40000000001</v>
      </c>
      <c r="T278" s="63">
        <f t="shared" si="28"/>
        <v>-178.4300000000003</v>
      </c>
      <c r="U278" s="63">
        <f t="shared" si="29"/>
        <v>219.5</v>
      </c>
      <c r="V278" s="89">
        <f t="shared" si="30"/>
        <v>268.97999999999956</v>
      </c>
      <c r="W278" s="89">
        <f t="shared" si="31"/>
        <v>854.2599999999948</v>
      </c>
    </row>
    <row r="279" spans="1:23" ht="12.75" thickBot="1" thickTop="1">
      <c r="A279" s="1" t="s">
        <v>53</v>
      </c>
      <c r="B279" s="40">
        <v>6001.63</v>
      </c>
      <c r="C279" s="41">
        <v>43479</v>
      </c>
      <c r="D279" s="40">
        <v>2873.9</v>
      </c>
      <c r="E279" s="41">
        <v>14606.04</v>
      </c>
      <c r="F279" s="39">
        <f t="shared" si="22"/>
        <v>8875.53</v>
      </c>
      <c r="G279" s="48">
        <f t="shared" si="23"/>
        <v>58085.04</v>
      </c>
      <c r="H279" s="15">
        <v>6025.38</v>
      </c>
      <c r="I279" s="16">
        <v>43295.23</v>
      </c>
      <c r="J279" s="15">
        <v>2872.9</v>
      </c>
      <c r="K279" s="16">
        <v>14551.42</v>
      </c>
      <c r="L279" s="13">
        <f t="shared" si="24"/>
        <v>8898.28</v>
      </c>
      <c r="M279" s="70">
        <f t="shared" si="25"/>
        <v>57846.65</v>
      </c>
      <c r="N279" s="15">
        <v>6060.17</v>
      </c>
      <c r="O279" s="16">
        <v>43357</v>
      </c>
      <c r="P279" s="15">
        <v>2875.52</v>
      </c>
      <c r="Q279" s="16">
        <v>14479.23</v>
      </c>
      <c r="R279" s="13">
        <f t="shared" si="26"/>
        <v>8935.69</v>
      </c>
      <c r="S279" s="14">
        <f t="shared" si="27"/>
        <v>57836.229999999996</v>
      </c>
      <c r="T279" s="63">
        <f t="shared" si="28"/>
        <v>-149.21999999999935</v>
      </c>
      <c r="U279" s="63">
        <f t="shared" si="29"/>
        <v>-26.209999999999127</v>
      </c>
      <c r="V279" s="89">
        <f t="shared" si="30"/>
        <v>32.69000000000051</v>
      </c>
      <c r="W279" s="89">
        <f t="shared" si="31"/>
        <v>77.95999999999185</v>
      </c>
    </row>
    <row r="280" spans="1:23" ht="12.75" thickBot="1" thickTop="1">
      <c r="A280" s="1" t="s">
        <v>54</v>
      </c>
      <c r="B280" s="40">
        <v>3129.36</v>
      </c>
      <c r="C280" s="41">
        <v>29926.72</v>
      </c>
      <c r="D280" s="40">
        <v>1375.81</v>
      </c>
      <c r="E280" s="41">
        <v>7950</v>
      </c>
      <c r="F280" s="39">
        <f t="shared" si="22"/>
        <v>4505.17</v>
      </c>
      <c r="G280" s="48">
        <f t="shared" si="23"/>
        <v>37876.72</v>
      </c>
      <c r="H280" s="15">
        <v>3117.8</v>
      </c>
      <c r="I280" s="16">
        <v>29768.85</v>
      </c>
      <c r="J280" s="15">
        <v>1374.66</v>
      </c>
      <c r="K280" s="16">
        <v>7931.09</v>
      </c>
      <c r="L280" s="13">
        <f t="shared" si="24"/>
        <v>4492.46</v>
      </c>
      <c r="M280" s="70">
        <f t="shared" si="25"/>
        <v>37699.94</v>
      </c>
      <c r="N280" s="15">
        <v>3125.76</v>
      </c>
      <c r="O280" s="16">
        <v>29539.58</v>
      </c>
      <c r="P280" s="15">
        <v>1381.64</v>
      </c>
      <c r="Q280" s="16">
        <v>7894.29</v>
      </c>
      <c r="R280" s="13">
        <f t="shared" si="26"/>
        <v>4507.400000000001</v>
      </c>
      <c r="S280" s="14">
        <f t="shared" si="27"/>
        <v>37433.87</v>
      </c>
      <c r="T280" s="63">
        <f t="shared" si="28"/>
        <v>-58.32999999999993</v>
      </c>
      <c r="U280" s="63">
        <f t="shared" si="29"/>
        <v>-142.2300000000032</v>
      </c>
      <c r="V280" s="89">
        <f t="shared" si="30"/>
        <v>-43.44999999999982</v>
      </c>
      <c r="W280" s="89">
        <f t="shared" si="31"/>
        <v>-348.07999999999447</v>
      </c>
    </row>
    <row r="281" spans="1:23" ht="12.75" thickBot="1" thickTop="1">
      <c r="A281" s="1" t="s">
        <v>55</v>
      </c>
      <c r="B281" s="40">
        <v>24193.86</v>
      </c>
      <c r="C281" s="41">
        <v>171838.45</v>
      </c>
      <c r="D281" s="40">
        <v>8871.59</v>
      </c>
      <c r="E281" s="41">
        <v>36363.59</v>
      </c>
      <c r="F281" s="39">
        <f t="shared" si="22"/>
        <v>33065.45</v>
      </c>
      <c r="G281" s="48">
        <f t="shared" si="23"/>
        <v>208202.04</v>
      </c>
      <c r="H281" s="15">
        <v>24306.42</v>
      </c>
      <c r="I281" s="16">
        <v>171848.23</v>
      </c>
      <c r="J281" s="15">
        <v>8845.76</v>
      </c>
      <c r="K281" s="16">
        <v>36326.04</v>
      </c>
      <c r="L281" s="13">
        <f t="shared" si="24"/>
        <v>33152.18</v>
      </c>
      <c r="M281" s="70">
        <f t="shared" si="25"/>
        <v>208174.27000000002</v>
      </c>
      <c r="N281" s="15">
        <v>24613.7</v>
      </c>
      <c r="O281" s="16">
        <v>172620.17</v>
      </c>
      <c r="P281" s="15">
        <v>8822.52</v>
      </c>
      <c r="Q281" s="16">
        <v>36263.11</v>
      </c>
      <c r="R281" s="13">
        <f t="shared" si="26"/>
        <v>33436.22</v>
      </c>
      <c r="S281" s="14">
        <f t="shared" si="27"/>
        <v>208883.28000000003</v>
      </c>
      <c r="T281" s="63">
        <f t="shared" si="28"/>
        <v>-166.85000000000582</v>
      </c>
      <c r="U281" s="63">
        <f t="shared" si="29"/>
        <v>2744.390000000014</v>
      </c>
      <c r="V281" s="89">
        <f t="shared" si="30"/>
        <v>336.2299999999959</v>
      </c>
      <c r="W281" s="89">
        <f t="shared" si="31"/>
        <v>2668.5800000000163</v>
      </c>
    </row>
    <row r="282" spans="1:23" ht="12.75" thickBot="1" thickTop="1">
      <c r="A282" s="1" t="s">
        <v>56</v>
      </c>
      <c r="B282" s="40">
        <v>5759.86</v>
      </c>
      <c r="C282" s="41">
        <v>38659.63</v>
      </c>
      <c r="D282" s="40">
        <v>3659.18</v>
      </c>
      <c r="E282" s="41">
        <v>17252.54</v>
      </c>
      <c r="F282" s="39">
        <f t="shared" si="22"/>
        <v>9419.039999999999</v>
      </c>
      <c r="G282" s="48">
        <f t="shared" si="23"/>
        <v>55912.17</v>
      </c>
      <c r="H282" s="15">
        <v>5753.14</v>
      </c>
      <c r="I282" s="16">
        <v>38232.85</v>
      </c>
      <c r="J282" s="15">
        <v>3636.71</v>
      </c>
      <c r="K282" s="16">
        <v>17177.19</v>
      </c>
      <c r="L282" s="13">
        <f t="shared" si="24"/>
        <v>9389.85</v>
      </c>
      <c r="M282" s="70">
        <f t="shared" si="25"/>
        <v>55410.03999999999</v>
      </c>
      <c r="N282" s="15">
        <v>5772.41</v>
      </c>
      <c r="O282" s="16">
        <v>38051.11</v>
      </c>
      <c r="P282" s="15">
        <v>3640</v>
      </c>
      <c r="Q282" s="16">
        <v>17140.17</v>
      </c>
      <c r="R282" s="13">
        <f t="shared" si="26"/>
        <v>9412.41</v>
      </c>
      <c r="S282" s="14">
        <f t="shared" si="27"/>
        <v>55191.28</v>
      </c>
      <c r="T282" s="63">
        <f t="shared" si="28"/>
        <v>-128.61000000000058</v>
      </c>
      <c r="U282" s="63">
        <f t="shared" si="29"/>
        <v>-403.68000000000757</v>
      </c>
      <c r="V282" s="89">
        <f t="shared" si="30"/>
        <v>-97.11000000000058</v>
      </c>
      <c r="W282" s="89">
        <f t="shared" si="31"/>
        <v>-374.0500000000029</v>
      </c>
    </row>
    <row r="283" spans="1:23" ht="12.75" thickBot="1" thickTop="1">
      <c r="A283" s="2" t="s">
        <v>57</v>
      </c>
      <c r="B283" s="42">
        <v>97614.22</v>
      </c>
      <c r="C283" s="43">
        <v>691271.4</v>
      </c>
      <c r="D283" s="42">
        <v>43337.22</v>
      </c>
      <c r="E283" s="43">
        <v>196593.18</v>
      </c>
      <c r="F283" s="140">
        <f t="shared" si="22"/>
        <v>140951.44</v>
      </c>
      <c r="G283" s="142">
        <f t="shared" si="23"/>
        <v>887864.5800000001</v>
      </c>
      <c r="H283" s="17">
        <v>97883.38</v>
      </c>
      <c r="I283" s="18">
        <v>688310.95</v>
      </c>
      <c r="J283" s="17">
        <v>43188.52</v>
      </c>
      <c r="K283" s="18">
        <v>196020.8</v>
      </c>
      <c r="L283" s="115">
        <f t="shared" si="24"/>
        <v>141071.9</v>
      </c>
      <c r="M283" s="116">
        <f t="shared" si="25"/>
        <v>884331.75</v>
      </c>
      <c r="N283" s="17">
        <v>98770.88</v>
      </c>
      <c r="O283" s="18">
        <v>688489.82</v>
      </c>
      <c r="P283" s="17">
        <v>43121</v>
      </c>
      <c r="Q283" s="18">
        <v>195480.29</v>
      </c>
      <c r="R283" s="115">
        <f t="shared" si="26"/>
        <v>141891.88</v>
      </c>
      <c r="S283" s="121">
        <f t="shared" si="27"/>
        <v>883970.11</v>
      </c>
      <c r="T283" s="182">
        <f t="shared" si="28"/>
        <v>-1474.460000000021</v>
      </c>
      <c r="U283" s="182">
        <f t="shared" si="29"/>
        <v>3552.0800000000745</v>
      </c>
      <c r="V283" s="136">
        <f t="shared" si="30"/>
        <v>425.22000000000116</v>
      </c>
      <c r="W283" s="136">
        <f t="shared" si="31"/>
        <v>514.0200000000186</v>
      </c>
    </row>
    <row r="284" spans="1:23" ht="12.75" thickBot="1" thickTop="1">
      <c r="A284" s="2" t="s">
        <v>58</v>
      </c>
      <c r="B284" s="42">
        <v>2989.95</v>
      </c>
      <c r="C284" s="43">
        <v>17619.9</v>
      </c>
      <c r="D284" s="42">
        <v>1641.22</v>
      </c>
      <c r="E284" s="43">
        <v>3443.31</v>
      </c>
      <c r="F284" s="140">
        <f t="shared" si="22"/>
        <v>4631.17</v>
      </c>
      <c r="G284" s="142">
        <f t="shared" si="23"/>
        <v>21063.210000000003</v>
      </c>
      <c r="H284" s="17">
        <v>2965.61</v>
      </c>
      <c r="I284" s="18">
        <v>17607.71</v>
      </c>
      <c r="J284" s="17">
        <v>1635.19</v>
      </c>
      <c r="K284" s="18">
        <v>3438.09</v>
      </c>
      <c r="L284" s="115">
        <f t="shared" si="24"/>
        <v>4600.8</v>
      </c>
      <c r="M284" s="116">
        <f t="shared" si="25"/>
        <v>21045.8</v>
      </c>
      <c r="N284" s="17">
        <v>2989.35</v>
      </c>
      <c r="O284" s="18">
        <v>17986.17</v>
      </c>
      <c r="P284" s="17">
        <v>1630.94</v>
      </c>
      <c r="Q284" s="18">
        <v>3436.11</v>
      </c>
      <c r="R284" s="115">
        <f t="shared" si="26"/>
        <v>4620.29</v>
      </c>
      <c r="S284" s="121">
        <f t="shared" si="27"/>
        <v>21422.28</v>
      </c>
      <c r="T284" s="182">
        <f t="shared" si="28"/>
        <v>158.47000000000025</v>
      </c>
      <c r="U284" s="182">
        <f t="shared" si="29"/>
        <v>981.6100000000042</v>
      </c>
      <c r="V284" s="136">
        <f t="shared" si="30"/>
        <v>6.589999999999236</v>
      </c>
      <c r="W284" s="136">
        <f t="shared" si="31"/>
        <v>940.5699999999997</v>
      </c>
    </row>
    <row r="285" spans="1:23" ht="12.75" thickBot="1" thickTop="1">
      <c r="A285" s="2" t="s">
        <v>59</v>
      </c>
      <c r="B285" s="44">
        <v>2856.54</v>
      </c>
      <c r="C285" s="45">
        <v>16797.18</v>
      </c>
      <c r="D285" s="49">
        <v>2287.36</v>
      </c>
      <c r="E285" s="50">
        <v>4829.72</v>
      </c>
      <c r="F285" s="177">
        <f t="shared" si="22"/>
        <v>5143.9</v>
      </c>
      <c r="G285" s="178">
        <f t="shared" si="23"/>
        <v>21626.9</v>
      </c>
      <c r="H285" s="19">
        <v>2819.04</v>
      </c>
      <c r="I285" s="20">
        <v>16992.57</v>
      </c>
      <c r="J285" s="21">
        <v>2258.76</v>
      </c>
      <c r="K285" s="22">
        <v>4849.8</v>
      </c>
      <c r="L285" s="115">
        <f t="shared" si="24"/>
        <v>5077.8</v>
      </c>
      <c r="M285" s="116">
        <f t="shared" si="25"/>
        <v>21842.37</v>
      </c>
      <c r="N285" s="19">
        <v>2974.7</v>
      </c>
      <c r="O285" s="20">
        <v>18230.52</v>
      </c>
      <c r="P285" s="21">
        <v>2262</v>
      </c>
      <c r="Q285" s="22">
        <v>4891.82</v>
      </c>
      <c r="R285" s="115">
        <f t="shared" si="26"/>
        <v>5236.7</v>
      </c>
      <c r="S285" s="121">
        <f t="shared" si="27"/>
        <v>23122.34</v>
      </c>
      <c r="T285" s="182">
        <f t="shared" si="28"/>
        <v>-7.150000000000546</v>
      </c>
      <c r="U285" s="182">
        <f t="shared" si="29"/>
        <v>78.30000000000291</v>
      </c>
      <c r="V285" s="136">
        <f t="shared" si="30"/>
        <v>106.89999999999964</v>
      </c>
      <c r="W285" s="136">
        <f t="shared" si="31"/>
        <v>1999.5800000000017</v>
      </c>
    </row>
    <row r="286" spans="1:23" ht="14.25" thickBot="1" thickTop="1">
      <c r="A286" s="5" t="s">
        <v>80</v>
      </c>
      <c r="B286" s="46">
        <v>2413010.77</v>
      </c>
      <c r="C286" s="46">
        <v>14492283.81</v>
      </c>
      <c r="D286" s="46">
        <v>792713.95</v>
      </c>
      <c r="E286" s="176">
        <v>3258611.81</v>
      </c>
      <c r="F286" s="179">
        <f t="shared" si="22"/>
        <v>3205724.7199999997</v>
      </c>
      <c r="G286" s="180">
        <f t="shared" si="23"/>
        <v>17750895.62</v>
      </c>
      <c r="H286" s="112">
        <v>2431082.85</v>
      </c>
      <c r="I286" s="23">
        <v>14454697.33</v>
      </c>
      <c r="J286" s="23">
        <v>789013.52</v>
      </c>
      <c r="K286" s="23">
        <v>3254137.61</v>
      </c>
      <c r="L286" s="120">
        <f t="shared" si="24"/>
        <v>3220096.37</v>
      </c>
      <c r="M286" s="181">
        <f t="shared" si="25"/>
        <v>17708834.94</v>
      </c>
      <c r="N286" s="112">
        <v>2458045.35</v>
      </c>
      <c r="O286" s="23">
        <v>14482967.41</v>
      </c>
      <c r="P286" s="23">
        <v>789355.11</v>
      </c>
      <c r="Q286" s="23">
        <v>3254663.17</v>
      </c>
      <c r="R286" s="115">
        <f t="shared" si="26"/>
        <v>3247400.46</v>
      </c>
      <c r="S286" s="121">
        <f t="shared" si="27"/>
        <v>17737630.58</v>
      </c>
      <c r="T286" s="182">
        <f t="shared" si="28"/>
        <v>-10708.180000000168</v>
      </c>
      <c r="U286" s="182">
        <f>G286-S214</f>
        <v>101688.67000000179</v>
      </c>
      <c r="V286" s="136">
        <f t="shared" si="30"/>
        <v>22927.89000000013</v>
      </c>
      <c r="W286" s="136">
        <f t="shared" si="31"/>
        <v>6410.969999998808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2"/>
  <sheetViews>
    <sheetView zoomScalePageLayoutView="0" workbookViewId="0" topLeftCell="P215">
      <selection activeCell="W224" sqref="W224"/>
    </sheetView>
  </sheetViews>
  <sheetFormatPr defaultColWidth="11.421875" defaultRowHeight="11.25"/>
  <cols>
    <col min="1" max="1" width="18.574218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25" ht="30.75" customHeight="1" thickBot="1" thickTop="1">
      <c r="B2" s="189" t="s">
        <v>156</v>
      </c>
      <c r="C2" s="189"/>
      <c r="D2" s="189"/>
      <c r="E2" s="189"/>
      <c r="F2" s="189"/>
      <c r="G2" s="189"/>
      <c r="H2" s="189" t="s">
        <v>159</v>
      </c>
      <c r="I2" s="189"/>
      <c r="J2" s="189"/>
      <c r="K2" s="189"/>
      <c r="L2" s="189"/>
      <c r="M2" s="189"/>
      <c r="N2" s="189" t="s">
        <v>160</v>
      </c>
      <c r="O2" s="189"/>
      <c r="P2" s="189"/>
      <c r="Q2" s="189"/>
      <c r="R2" s="189"/>
      <c r="S2" s="189"/>
      <c r="T2" s="189" t="s">
        <v>161</v>
      </c>
      <c r="U2" s="189"/>
      <c r="V2" s="189"/>
      <c r="W2" s="189"/>
      <c r="X2" s="189"/>
      <c r="Y2" s="189"/>
    </row>
    <row r="3" spans="1:25" ht="15.75" thickBot="1" thickTop="1">
      <c r="A3" s="4"/>
      <c r="B3" s="190" t="s">
        <v>65</v>
      </c>
      <c r="C3" s="191"/>
      <c r="D3" s="187" t="s">
        <v>66</v>
      </c>
      <c r="E3" s="188"/>
      <c r="F3" s="187" t="s">
        <v>67</v>
      </c>
      <c r="G3" s="188"/>
      <c r="H3" s="190" t="s">
        <v>65</v>
      </c>
      <c r="I3" s="191"/>
      <c r="J3" s="187" t="s">
        <v>66</v>
      </c>
      <c r="K3" s="188"/>
      <c r="L3" s="187" t="s">
        <v>67</v>
      </c>
      <c r="M3" s="188"/>
      <c r="N3" s="190" t="s">
        <v>65</v>
      </c>
      <c r="O3" s="191"/>
      <c r="P3" s="187" t="s">
        <v>66</v>
      </c>
      <c r="Q3" s="188"/>
      <c r="R3" s="187" t="s">
        <v>67</v>
      </c>
      <c r="S3" s="188"/>
      <c r="T3" s="190" t="s">
        <v>65</v>
      </c>
      <c r="U3" s="191"/>
      <c r="V3" s="187" t="s">
        <v>66</v>
      </c>
      <c r="W3" s="188"/>
      <c r="X3" s="187" t="s">
        <v>67</v>
      </c>
      <c r="Y3" s="18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61</v>
      </c>
      <c r="B5" s="11">
        <v>14899.29</v>
      </c>
      <c r="C5" s="12">
        <v>134169.17</v>
      </c>
      <c r="D5" s="13">
        <v>4068.11</v>
      </c>
      <c r="E5" s="14">
        <v>20637.05</v>
      </c>
      <c r="F5" s="13">
        <f>SUM(B5,D5)</f>
        <v>18967.4</v>
      </c>
      <c r="G5" s="14">
        <f>SUM(C5,E5)</f>
        <v>154806.22</v>
      </c>
      <c r="H5" s="152">
        <v>14721.4</v>
      </c>
      <c r="I5" s="153">
        <v>132668.27</v>
      </c>
      <c r="J5" s="152">
        <v>4040.54</v>
      </c>
      <c r="K5" s="153">
        <v>20504.54</v>
      </c>
      <c r="L5" s="152">
        <f>SUM(H5,J5)</f>
        <v>18761.94</v>
      </c>
      <c r="M5" s="153">
        <f>SUM(I5,K5)</f>
        <v>153172.81</v>
      </c>
      <c r="N5" s="152">
        <v>14723.7</v>
      </c>
      <c r="O5" s="153">
        <v>132919.45</v>
      </c>
      <c r="P5" s="152">
        <v>4034.05</v>
      </c>
      <c r="Q5" s="153">
        <v>20542.5</v>
      </c>
      <c r="R5" s="152">
        <f>SUM(N5,P5)</f>
        <v>18757.75</v>
      </c>
      <c r="S5" s="153">
        <f>SUM(O5,Q5)</f>
        <v>153461.95</v>
      </c>
      <c r="T5" s="152">
        <v>14844.52</v>
      </c>
      <c r="U5" s="153">
        <v>133692.61</v>
      </c>
      <c r="V5" s="152">
        <v>4030.57</v>
      </c>
      <c r="W5" s="153">
        <v>20597.33</v>
      </c>
      <c r="X5" s="152">
        <f>SUM(T5,V5)</f>
        <v>18875.09</v>
      </c>
      <c r="Y5" s="153">
        <f>SUM(U5,W5)</f>
        <v>154289.94</v>
      </c>
    </row>
    <row r="6" spans="1:25" ht="12.75" thickBot="1" thickTop="1">
      <c r="A6" s="1" t="s">
        <v>62</v>
      </c>
      <c r="B6" s="15">
        <v>32332.94</v>
      </c>
      <c r="C6" s="16">
        <v>242895.47</v>
      </c>
      <c r="D6" s="15">
        <v>11637.17</v>
      </c>
      <c r="E6" s="16">
        <v>67257.88</v>
      </c>
      <c r="F6" s="13">
        <f aca="true" t="shared" si="0" ref="F6:G67">SUM(B6,D6)</f>
        <v>43970.11</v>
      </c>
      <c r="G6" s="14">
        <f t="shared" si="0"/>
        <v>310153.35</v>
      </c>
      <c r="H6" s="154">
        <v>31957.95</v>
      </c>
      <c r="I6" s="155">
        <v>240174.13</v>
      </c>
      <c r="J6" s="154">
        <v>11557.27</v>
      </c>
      <c r="K6" s="155">
        <v>66866.81</v>
      </c>
      <c r="L6" s="152">
        <f aca="true" t="shared" si="1" ref="L6:L67">SUM(H6,J6)</f>
        <v>43515.22</v>
      </c>
      <c r="M6" s="153">
        <f aca="true" t="shared" si="2" ref="M6:M67">SUM(I6,K6)</f>
        <v>307040.94</v>
      </c>
      <c r="N6" s="154">
        <v>31650.2</v>
      </c>
      <c r="O6" s="155">
        <v>240934.65</v>
      </c>
      <c r="P6" s="154">
        <v>11552.65</v>
      </c>
      <c r="Q6" s="155">
        <v>66898.85</v>
      </c>
      <c r="R6" s="152">
        <f aca="true" t="shared" si="3" ref="R6:R67">SUM(N6,P6)</f>
        <v>43202.85</v>
      </c>
      <c r="S6" s="153">
        <f aca="true" t="shared" si="4" ref="S6:S67">SUM(O6,Q6)</f>
        <v>307833.5</v>
      </c>
      <c r="T6" s="154">
        <v>31758.57</v>
      </c>
      <c r="U6" s="155">
        <v>242670.8</v>
      </c>
      <c r="V6" s="154">
        <v>11535.52</v>
      </c>
      <c r="W6" s="155">
        <v>67031.95</v>
      </c>
      <c r="X6" s="152">
        <f aca="true" t="shared" si="5" ref="X6:X67">SUM(T6,V6)</f>
        <v>43294.09</v>
      </c>
      <c r="Y6" s="153">
        <f aca="true" t="shared" si="6" ref="Y6:Y67">SUM(U6,W6)</f>
        <v>309702.75</v>
      </c>
    </row>
    <row r="7" spans="1:25" ht="12.75" thickBot="1" thickTop="1">
      <c r="A7" s="1" t="s">
        <v>63</v>
      </c>
      <c r="B7" s="15">
        <v>50717.52</v>
      </c>
      <c r="C7" s="16">
        <v>377376.41</v>
      </c>
      <c r="D7" s="15">
        <v>25633.7</v>
      </c>
      <c r="E7" s="16">
        <v>84590.94</v>
      </c>
      <c r="F7" s="13">
        <f t="shared" si="0"/>
        <v>76351.22</v>
      </c>
      <c r="G7" s="14">
        <f t="shared" si="0"/>
        <v>461967.35</v>
      </c>
      <c r="H7" s="154">
        <v>50091.4</v>
      </c>
      <c r="I7" s="155">
        <v>374210.18</v>
      </c>
      <c r="J7" s="154">
        <v>25537.77</v>
      </c>
      <c r="K7" s="155">
        <v>84192.5</v>
      </c>
      <c r="L7" s="152">
        <f t="shared" si="1"/>
        <v>75629.17</v>
      </c>
      <c r="M7" s="153">
        <f t="shared" si="2"/>
        <v>458402.68</v>
      </c>
      <c r="N7" s="154">
        <v>49643.3</v>
      </c>
      <c r="O7" s="155">
        <v>375183.75</v>
      </c>
      <c r="P7" s="154">
        <v>25464.8</v>
      </c>
      <c r="Q7" s="155">
        <v>84201.2</v>
      </c>
      <c r="R7" s="152">
        <f t="shared" si="3"/>
        <v>75108.1</v>
      </c>
      <c r="S7" s="153">
        <f t="shared" si="4"/>
        <v>459384.95</v>
      </c>
      <c r="T7" s="154">
        <v>49691.23</v>
      </c>
      <c r="U7" s="155">
        <v>376374.8</v>
      </c>
      <c r="V7" s="154">
        <v>25439.28</v>
      </c>
      <c r="W7" s="155">
        <v>84356.23</v>
      </c>
      <c r="X7" s="152">
        <f t="shared" si="5"/>
        <v>75130.51000000001</v>
      </c>
      <c r="Y7" s="153">
        <f t="shared" si="6"/>
        <v>460731.02999999997</v>
      </c>
    </row>
    <row r="8" spans="1:25" ht="12.75" thickBot="1" thickTop="1">
      <c r="A8" s="2" t="s">
        <v>1</v>
      </c>
      <c r="B8" s="17">
        <v>97949.76</v>
      </c>
      <c r="C8" s="18">
        <v>754441.05</v>
      </c>
      <c r="D8" s="17">
        <v>41338.99</v>
      </c>
      <c r="E8" s="18">
        <v>172485.88</v>
      </c>
      <c r="F8" s="115">
        <f t="shared" si="0"/>
        <v>139288.75</v>
      </c>
      <c r="G8" s="121">
        <f t="shared" si="0"/>
        <v>926926.93</v>
      </c>
      <c r="H8" s="156">
        <v>96770.77</v>
      </c>
      <c r="I8" s="157">
        <v>747052.59</v>
      </c>
      <c r="J8" s="156">
        <v>41135.59</v>
      </c>
      <c r="K8" s="157">
        <v>171563.86</v>
      </c>
      <c r="L8" s="169">
        <f t="shared" si="1"/>
        <v>137906.36</v>
      </c>
      <c r="M8" s="170">
        <f t="shared" si="2"/>
        <v>918616.45</v>
      </c>
      <c r="N8" s="156">
        <v>96017.2</v>
      </c>
      <c r="O8" s="157">
        <v>749037.85</v>
      </c>
      <c r="P8" s="156">
        <v>41051.5</v>
      </c>
      <c r="Q8" s="157">
        <v>171642.55</v>
      </c>
      <c r="R8" s="169">
        <f t="shared" si="3"/>
        <v>137068.7</v>
      </c>
      <c r="S8" s="170">
        <f t="shared" si="4"/>
        <v>920680.3999999999</v>
      </c>
      <c r="T8" s="156">
        <v>96294.33</v>
      </c>
      <c r="U8" s="157">
        <v>752738.23</v>
      </c>
      <c r="V8" s="156">
        <v>41005.38</v>
      </c>
      <c r="W8" s="157">
        <v>171985.52</v>
      </c>
      <c r="X8" s="169">
        <f t="shared" si="5"/>
        <v>137299.71</v>
      </c>
      <c r="Y8" s="170">
        <f t="shared" si="6"/>
        <v>924723.75</v>
      </c>
    </row>
    <row r="9" spans="1:25" ht="12.75" thickBot="1" thickTop="1">
      <c r="A9" s="1" t="s">
        <v>2</v>
      </c>
      <c r="B9" s="15">
        <v>370910.23</v>
      </c>
      <c r="C9" s="16">
        <v>2140948.94</v>
      </c>
      <c r="D9" s="15">
        <v>90367.88</v>
      </c>
      <c r="E9" s="16">
        <v>396854.7</v>
      </c>
      <c r="F9" s="13">
        <f t="shared" si="0"/>
        <v>461278.11</v>
      </c>
      <c r="G9" s="14">
        <f t="shared" si="0"/>
        <v>2537803.64</v>
      </c>
      <c r="H9" s="154">
        <v>366023.54</v>
      </c>
      <c r="I9" s="155">
        <v>2120713.9</v>
      </c>
      <c r="J9" s="154">
        <v>89566.5</v>
      </c>
      <c r="K9" s="155">
        <v>394209.72</v>
      </c>
      <c r="L9" s="152">
        <f t="shared" si="1"/>
        <v>455590.04</v>
      </c>
      <c r="M9" s="153">
        <f t="shared" si="2"/>
        <v>2514923.62</v>
      </c>
      <c r="N9" s="154">
        <v>364419.75</v>
      </c>
      <c r="O9" s="155">
        <v>2137652.2</v>
      </c>
      <c r="P9" s="154">
        <v>89453.85</v>
      </c>
      <c r="Q9" s="155">
        <v>394839.15</v>
      </c>
      <c r="R9" s="152">
        <f t="shared" si="3"/>
        <v>453873.6</v>
      </c>
      <c r="S9" s="153">
        <f t="shared" si="4"/>
        <v>2532491.35</v>
      </c>
      <c r="T9" s="154">
        <v>364797.61</v>
      </c>
      <c r="U9" s="155">
        <v>2150672.14</v>
      </c>
      <c r="V9" s="154">
        <v>89603.38</v>
      </c>
      <c r="W9" s="155">
        <v>395967.14</v>
      </c>
      <c r="X9" s="152">
        <f t="shared" si="5"/>
        <v>454400.99</v>
      </c>
      <c r="Y9" s="153">
        <f t="shared" si="6"/>
        <v>2546639.2800000003</v>
      </c>
    </row>
    <row r="10" spans="1:25" ht="12.75" thickBot="1" thickTop="1">
      <c r="A10" s="1" t="s">
        <v>3</v>
      </c>
      <c r="B10" s="15">
        <v>42784.64</v>
      </c>
      <c r="C10" s="16">
        <v>239809</v>
      </c>
      <c r="D10" s="15">
        <v>13636.7</v>
      </c>
      <c r="E10" s="16">
        <v>62152.35</v>
      </c>
      <c r="F10" s="13">
        <f t="shared" si="0"/>
        <v>56421.34</v>
      </c>
      <c r="G10" s="14">
        <f t="shared" si="0"/>
        <v>301961.35</v>
      </c>
      <c r="H10" s="154">
        <v>42048.77</v>
      </c>
      <c r="I10" s="155">
        <v>236756.22</v>
      </c>
      <c r="J10" s="154">
        <v>13509.13</v>
      </c>
      <c r="K10" s="155">
        <v>61580.22</v>
      </c>
      <c r="L10" s="152">
        <f t="shared" si="1"/>
        <v>55557.899999999994</v>
      </c>
      <c r="M10" s="153">
        <f t="shared" si="2"/>
        <v>298336.44</v>
      </c>
      <c r="N10" s="154">
        <v>41958</v>
      </c>
      <c r="O10" s="155">
        <v>240478.05</v>
      </c>
      <c r="P10" s="154">
        <v>13504.3</v>
      </c>
      <c r="Q10" s="155">
        <v>61397.55</v>
      </c>
      <c r="R10" s="152">
        <f t="shared" si="3"/>
        <v>55462.3</v>
      </c>
      <c r="S10" s="153">
        <f t="shared" si="4"/>
        <v>301875.6</v>
      </c>
      <c r="T10" s="154">
        <v>42347.57</v>
      </c>
      <c r="U10" s="155">
        <v>245702.61</v>
      </c>
      <c r="V10" s="154">
        <v>13595.04</v>
      </c>
      <c r="W10" s="155">
        <v>61593.38</v>
      </c>
      <c r="X10" s="152">
        <f t="shared" si="5"/>
        <v>55942.61</v>
      </c>
      <c r="Y10" s="153">
        <f t="shared" si="6"/>
        <v>307295.99</v>
      </c>
    </row>
    <row r="11" spans="1:25" ht="12.75" thickBot="1" thickTop="1">
      <c r="A11" s="1" t="s">
        <v>4</v>
      </c>
      <c r="B11" s="15">
        <v>24187.94</v>
      </c>
      <c r="C11" s="16">
        <v>138085.52</v>
      </c>
      <c r="D11" s="15">
        <v>7489.41</v>
      </c>
      <c r="E11" s="16">
        <v>39157.88</v>
      </c>
      <c r="F11" s="13">
        <f t="shared" si="0"/>
        <v>31677.35</v>
      </c>
      <c r="G11" s="14">
        <f t="shared" si="0"/>
        <v>177243.4</v>
      </c>
      <c r="H11" s="154">
        <v>23629.81</v>
      </c>
      <c r="I11" s="155">
        <v>137006.9</v>
      </c>
      <c r="J11" s="154">
        <v>7431.95</v>
      </c>
      <c r="K11" s="155">
        <v>38983.59</v>
      </c>
      <c r="L11" s="152">
        <f t="shared" si="1"/>
        <v>31061.760000000002</v>
      </c>
      <c r="M11" s="153">
        <f t="shared" si="2"/>
        <v>175990.49</v>
      </c>
      <c r="N11" s="154">
        <v>23523.55</v>
      </c>
      <c r="O11" s="155">
        <v>138037.85</v>
      </c>
      <c r="P11" s="154">
        <v>7422.75</v>
      </c>
      <c r="Q11" s="155">
        <v>38992.65</v>
      </c>
      <c r="R11" s="152">
        <f t="shared" si="3"/>
        <v>30946.3</v>
      </c>
      <c r="S11" s="153">
        <f t="shared" si="4"/>
        <v>177030.5</v>
      </c>
      <c r="T11" s="154">
        <v>23583.71</v>
      </c>
      <c r="U11" s="155">
        <v>138868.19</v>
      </c>
      <c r="V11" s="154">
        <v>7417.28</v>
      </c>
      <c r="W11" s="155">
        <v>39039.8</v>
      </c>
      <c r="X11" s="152">
        <f t="shared" si="5"/>
        <v>31000.989999999998</v>
      </c>
      <c r="Y11" s="153">
        <f t="shared" si="6"/>
        <v>177907.99</v>
      </c>
    </row>
    <row r="12" spans="1:25" ht="12.75" thickBot="1" thickTop="1">
      <c r="A12" s="1" t="s">
        <v>5</v>
      </c>
      <c r="B12" s="15">
        <v>37055</v>
      </c>
      <c r="C12" s="16">
        <v>235022.52</v>
      </c>
      <c r="D12" s="15">
        <v>12504.64</v>
      </c>
      <c r="E12" s="16">
        <v>53499.82</v>
      </c>
      <c r="F12" s="13">
        <f t="shared" si="0"/>
        <v>49559.64</v>
      </c>
      <c r="G12" s="14">
        <f t="shared" si="0"/>
        <v>288522.33999999997</v>
      </c>
      <c r="H12" s="154">
        <v>35995.68</v>
      </c>
      <c r="I12" s="155">
        <v>230050.5</v>
      </c>
      <c r="J12" s="154">
        <v>12364.81</v>
      </c>
      <c r="K12" s="155">
        <v>53038.22</v>
      </c>
      <c r="L12" s="152">
        <f t="shared" si="1"/>
        <v>48360.49</v>
      </c>
      <c r="M12" s="153">
        <f t="shared" si="2"/>
        <v>283088.72</v>
      </c>
      <c r="N12" s="154">
        <v>35493.2</v>
      </c>
      <c r="O12" s="155">
        <v>231603.4</v>
      </c>
      <c r="P12" s="154">
        <v>12357.95</v>
      </c>
      <c r="Q12" s="155">
        <v>53099.15</v>
      </c>
      <c r="R12" s="152">
        <f t="shared" si="3"/>
        <v>47851.149999999994</v>
      </c>
      <c r="S12" s="153">
        <f t="shared" si="4"/>
        <v>284702.55</v>
      </c>
      <c r="T12" s="154">
        <v>35533.28</v>
      </c>
      <c r="U12" s="155">
        <v>235458.61</v>
      </c>
      <c r="V12" s="154">
        <v>12405</v>
      </c>
      <c r="W12" s="155">
        <v>53495.09</v>
      </c>
      <c r="X12" s="152">
        <f t="shared" si="5"/>
        <v>47938.28</v>
      </c>
      <c r="Y12" s="153">
        <f t="shared" si="6"/>
        <v>288953.69999999995</v>
      </c>
    </row>
    <row r="13" spans="1:25" ht="12.75" thickBot="1" thickTop="1">
      <c r="A13" s="2" t="s">
        <v>6</v>
      </c>
      <c r="B13" s="17">
        <v>474937.82</v>
      </c>
      <c r="C13" s="18">
        <v>2753866</v>
      </c>
      <c r="D13" s="17">
        <v>123998.64</v>
      </c>
      <c r="E13" s="18">
        <v>551664.76</v>
      </c>
      <c r="F13" s="115">
        <f t="shared" si="0"/>
        <v>598936.46</v>
      </c>
      <c r="G13" s="121">
        <f t="shared" si="0"/>
        <v>3305530.76</v>
      </c>
      <c r="H13" s="156">
        <v>467697.81</v>
      </c>
      <c r="I13" s="157">
        <v>2724527.54</v>
      </c>
      <c r="J13" s="156">
        <v>122872.4</v>
      </c>
      <c r="K13" s="157">
        <v>547811.77</v>
      </c>
      <c r="L13" s="169">
        <f t="shared" si="1"/>
        <v>590570.21</v>
      </c>
      <c r="M13" s="170">
        <f t="shared" si="2"/>
        <v>3272339.31</v>
      </c>
      <c r="N13" s="156">
        <v>465394.5</v>
      </c>
      <c r="O13" s="157">
        <v>2747771.5</v>
      </c>
      <c r="P13" s="156">
        <v>122738.85</v>
      </c>
      <c r="Q13" s="157">
        <v>548328.5</v>
      </c>
      <c r="R13" s="169">
        <f t="shared" si="3"/>
        <v>588133.35</v>
      </c>
      <c r="S13" s="170">
        <f t="shared" si="4"/>
        <v>3296100</v>
      </c>
      <c r="T13" s="156">
        <v>466262.19</v>
      </c>
      <c r="U13" s="157">
        <v>2770701.57</v>
      </c>
      <c r="V13" s="156">
        <v>123020.71</v>
      </c>
      <c r="W13" s="157">
        <v>550095.42</v>
      </c>
      <c r="X13" s="169">
        <f t="shared" si="5"/>
        <v>589282.9</v>
      </c>
      <c r="Y13" s="170">
        <f t="shared" si="6"/>
        <v>3320796.9899999998</v>
      </c>
    </row>
    <row r="14" spans="1:25" ht="12.75" thickBot="1" thickTop="1">
      <c r="A14" s="1" t="s">
        <v>7</v>
      </c>
      <c r="B14" s="15">
        <v>55436.05</v>
      </c>
      <c r="C14" s="16">
        <v>326455.64</v>
      </c>
      <c r="D14" s="15">
        <v>19775.7</v>
      </c>
      <c r="E14" s="16">
        <v>85797.94</v>
      </c>
      <c r="F14" s="13">
        <f t="shared" si="0"/>
        <v>75211.75</v>
      </c>
      <c r="G14" s="14">
        <f t="shared" si="0"/>
        <v>412253.58</v>
      </c>
      <c r="H14" s="154">
        <v>54633.86</v>
      </c>
      <c r="I14" s="155">
        <v>321482.27</v>
      </c>
      <c r="J14" s="154">
        <v>19628.31</v>
      </c>
      <c r="K14" s="155">
        <v>85195.72</v>
      </c>
      <c r="L14" s="152">
        <f t="shared" si="1"/>
        <v>74262.17</v>
      </c>
      <c r="M14" s="153">
        <f t="shared" si="2"/>
        <v>406677.99</v>
      </c>
      <c r="N14" s="154">
        <v>54301.95</v>
      </c>
      <c r="O14" s="155">
        <v>323729.05</v>
      </c>
      <c r="P14" s="154">
        <v>19565.2</v>
      </c>
      <c r="Q14" s="155">
        <v>85215.7</v>
      </c>
      <c r="R14" s="152">
        <f t="shared" si="3"/>
        <v>73867.15</v>
      </c>
      <c r="S14" s="153">
        <f t="shared" si="4"/>
        <v>408944.75</v>
      </c>
      <c r="T14" s="154">
        <v>54410.9</v>
      </c>
      <c r="U14" s="155">
        <v>326759.04</v>
      </c>
      <c r="V14" s="154">
        <v>19572.47</v>
      </c>
      <c r="W14" s="155">
        <v>85496.47</v>
      </c>
      <c r="X14" s="152">
        <f t="shared" si="5"/>
        <v>73983.37</v>
      </c>
      <c r="Y14" s="153">
        <f t="shared" si="6"/>
        <v>412255.51</v>
      </c>
    </row>
    <row r="15" spans="1:25" ht="12.75" thickBot="1" thickTop="1">
      <c r="A15" s="1" t="s">
        <v>8</v>
      </c>
      <c r="B15" s="15">
        <v>14268.29</v>
      </c>
      <c r="C15" s="16">
        <v>80648.23</v>
      </c>
      <c r="D15" s="15">
        <v>6460.82</v>
      </c>
      <c r="E15" s="16">
        <v>34454.58</v>
      </c>
      <c r="F15" s="13">
        <f t="shared" si="0"/>
        <v>20729.11</v>
      </c>
      <c r="G15" s="14">
        <f t="shared" si="0"/>
        <v>115102.81</v>
      </c>
      <c r="H15" s="154">
        <v>14147.63</v>
      </c>
      <c r="I15" s="155">
        <v>79564.4</v>
      </c>
      <c r="J15" s="154">
        <v>6400.86</v>
      </c>
      <c r="K15" s="155">
        <v>34257.22</v>
      </c>
      <c r="L15" s="152">
        <f t="shared" si="1"/>
        <v>20548.489999999998</v>
      </c>
      <c r="M15" s="153">
        <f t="shared" si="2"/>
        <v>113821.62</v>
      </c>
      <c r="N15" s="154">
        <v>14119.35</v>
      </c>
      <c r="O15" s="155">
        <v>79746.35</v>
      </c>
      <c r="P15" s="154">
        <v>6383.45</v>
      </c>
      <c r="Q15" s="155">
        <v>34178.1</v>
      </c>
      <c r="R15" s="152">
        <f t="shared" si="3"/>
        <v>20502.8</v>
      </c>
      <c r="S15" s="153">
        <f t="shared" si="4"/>
        <v>113924.45000000001</v>
      </c>
      <c r="T15" s="154">
        <v>14166.85</v>
      </c>
      <c r="U15" s="155">
        <v>80552.85</v>
      </c>
      <c r="V15" s="154">
        <v>6378.28</v>
      </c>
      <c r="W15" s="155">
        <v>34122.9</v>
      </c>
      <c r="X15" s="152">
        <f t="shared" si="5"/>
        <v>20545.13</v>
      </c>
      <c r="Y15" s="153">
        <f t="shared" si="6"/>
        <v>114675.75</v>
      </c>
    </row>
    <row r="16" spans="1:25" ht="12.75" thickBot="1" thickTop="1">
      <c r="A16" s="1" t="s">
        <v>9</v>
      </c>
      <c r="B16" s="15">
        <v>12282.82</v>
      </c>
      <c r="C16" s="16">
        <v>74359.76</v>
      </c>
      <c r="D16" s="15">
        <v>5775.05</v>
      </c>
      <c r="E16" s="16">
        <v>24118.64</v>
      </c>
      <c r="F16" s="13">
        <f t="shared" si="0"/>
        <v>18057.87</v>
      </c>
      <c r="G16" s="14">
        <f t="shared" si="0"/>
        <v>98478.4</v>
      </c>
      <c r="H16" s="154">
        <v>12090</v>
      </c>
      <c r="I16" s="155">
        <v>73394.09</v>
      </c>
      <c r="J16" s="154">
        <v>5727.5</v>
      </c>
      <c r="K16" s="155">
        <v>23948.95</v>
      </c>
      <c r="L16" s="152">
        <f t="shared" si="1"/>
        <v>17817.5</v>
      </c>
      <c r="M16" s="153">
        <f t="shared" si="2"/>
        <v>97343.04</v>
      </c>
      <c r="N16" s="154">
        <v>12015.5</v>
      </c>
      <c r="O16" s="155">
        <v>73685.45</v>
      </c>
      <c r="P16" s="154">
        <v>5697.5</v>
      </c>
      <c r="Q16" s="155">
        <v>23904</v>
      </c>
      <c r="R16" s="152">
        <f t="shared" si="3"/>
        <v>17713</v>
      </c>
      <c r="S16" s="153">
        <f t="shared" si="4"/>
        <v>97589.45</v>
      </c>
      <c r="T16" s="154">
        <v>11985.9</v>
      </c>
      <c r="U16" s="155">
        <v>74179.9</v>
      </c>
      <c r="V16" s="154">
        <v>5680.09</v>
      </c>
      <c r="W16" s="155">
        <v>23891.85</v>
      </c>
      <c r="X16" s="152">
        <f t="shared" si="5"/>
        <v>17665.989999999998</v>
      </c>
      <c r="Y16" s="153">
        <f t="shared" si="6"/>
        <v>98071.75</v>
      </c>
    </row>
    <row r="17" spans="1:25" ht="12.75" thickBot="1" thickTop="1">
      <c r="A17" s="1" t="s">
        <v>10</v>
      </c>
      <c r="B17" s="15">
        <v>45666.7</v>
      </c>
      <c r="C17" s="16">
        <v>259833.58</v>
      </c>
      <c r="D17" s="15">
        <v>18577.88</v>
      </c>
      <c r="E17" s="16">
        <v>66915.35</v>
      </c>
      <c r="F17" s="13">
        <f t="shared" si="0"/>
        <v>64244.58</v>
      </c>
      <c r="G17" s="14">
        <f t="shared" si="0"/>
        <v>326748.93</v>
      </c>
      <c r="H17" s="154">
        <v>45064.81</v>
      </c>
      <c r="I17" s="155">
        <v>255443.09</v>
      </c>
      <c r="J17" s="154">
        <v>18392.95</v>
      </c>
      <c r="K17" s="155">
        <v>66525.59</v>
      </c>
      <c r="L17" s="152">
        <f t="shared" si="1"/>
        <v>63457.759999999995</v>
      </c>
      <c r="M17" s="153">
        <f t="shared" si="2"/>
        <v>321968.68</v>
      </c>
      <c r="N17" s="154">
        <v>44850.5</v>
      </c>
      <c r="O17" s="155">
        <v>257204.65</v>
      </c>
      <c r="P17" s="154">
        <v>18348.95</v>
      </c>
      <c r="Q17" s="155">
        <v>66578.85</v>
      </c>
      <c r="R17" s="152">
        <f t="shared" si="3"/>
        <v>63199.45</v>
      </c>
      <c r="S17" s="153">
        <f t="shared" si="4"/>
        <v>323783.5</v>
      </c>
      <c r="T17" s="154">
        <v>44938.23</v>
      </c>
      <c r="U17" s="155">
        <v>259333.14</v>
      </c>
      <c r="V17" s="154">
        <v>18378.8</v>
      </c>
      <c r="W17" s="155">
        <v>66785.8</v>
      </c>
      <c r="X17" s="152">
        <f t="shared" si="5"/>
        <v>63317.03</v>
      </c>
      <c r="Y17" s="153">
        <f t="shared" si="6"/>
        <v>326118.94</v>
      </c>
    </row>
    <row r="18" spans="1:25" ht="12.75" thickBot="1" thickTop="1">
      <c r="A18" s="2" t="s">
        <v>11</v>
      </c>
      <c r="B18" s="17">
        <v>127653.88</v>
      </c>
      <c r="C18" s="18">
        <v>741297.23</v>
      </c>
      <c r="D18" s="17">
        <v>50589.47</v>
      </c>
      <c r="E18" s="18">
        <v>211286.52</v>
      </c>
      <c r="F18" s="115">
        <f t="shared" si="0"/>
        <v>178243.35</v>
      </c>
      <c r="G18" s="121">
        <f t="shared" si="0"/>
        <v>952583.75</v>
      </c>
      <c r="H18" s="156">
        <v>125936.31</v>
      </c>
      <c r="I18" s="157">
        <v>729883.86</v>
      </c>
      <c r="J18" s="156">
        <v>50149.63</v>
      </c>
      <c r="K18" s="157">
        <v>209927.5</v>
      </c>
      <c r="L18" s="169">
        <f t="shared" si="1"/>
        <v>176085.94</v>
      </c>
      <c r="M18" s="170">
        <f t="shared" si="2"/>
        <v>939811.36</v>
      </c>
      <c r="N18" s="156">
        <v>125287.3</v>
      </c>
      <c r="O18" s="157">
        <v>734365.5</v>
      </c>
      <c r="P18" s="156">
        <v>49995.1</v>
      </c>
      <c r="Q18" s="157">
        <v>209876.65</v>
      </c>
      <c r="R18" s="169">
        <f t="shared" si="3"/>
        <v>175282.4</v>
      </c>
      <c r="S18" s="170">
        <f t="shared" si="4"/>
        <v>944242.15</v>
      </c>
      <c r="T18" s="156">
        <v>125501.9</v>
      </c>
      <c r="U18" s="157">
        <v>740824.95</v>
      </c>
      <c r="V18" s="156">
        <v>50009.66</v>
      </c>
      <c r="W18" s="157">
        <v>210297.04</v>
      </c>
      <c r="X18" s="169">
        <f t="shared" si="5"/>
        <v>175511.56</v>
      </c>
      <c r="Y18" s="170">
        <f t="shared" si="6"/>
        <v>951121.99</v>
      </c>
    </row>
    <row r="19" spans="1:25" ht="12.75" thickBot="1" thickTop="1">
      <c r="A19" s="1" t="s">
        <v>12</v>
      </c>
      <c r="B19" s="15">
        <v>54336.88</v>
      </c>
      <c r="C19" s="16">
        <v>176935.35</v>
      </c>
      <c r="D19" s="15">
        <v>12551.82</v>
      </c>
      <c r="E19" s="16">
        <v>58407.52</v>
      </c>
      <c r="F19" s="13">
        <f t="shared" si="0"/>
        <v>66888.7</v>
      </c>
      <c r="G19" s="14">
        <f t="shared" si="0"/>
        <v>235342.87</v>
      </c>
      <c r="H19" s="154">
        <v>54517.68</v>
      </c>
      <c r="I19" s="155">
        <v>175585.81</v>
      </c>
      <c r="J19" s="154">
        <v>12474.95</v>
      </c>
      <c r="K19" s="155">
        <v>58189.54</v>
      </c>
      <c r="L19" s="152">
        <f t="shared" si="1"/>
        <v>66992.63</v>
      </c>
      <c r="M19" s="153">
        <f t="shared" si="2"/>
        <v>233775.35</v>
      </c>
      <c r="N19" s="154">
        <v>54305.6</v>
      </c>
      <c r="O19" s="155">
        <v>176606.25</v>
      </c>
      <c r="P19" s="154">
        <v>12519.2</v>
      </c>
      <c r="Q19" s="155">
        <v>58380.5</v>
      </c>
      <c r="R19" s="152">
        <f t="shared" si="3"/>
        <v>66824.8</v>
      </c>
      <c r="S19" s="153">
        <f t="shared" si="4"/>
        <v>234986.75</v>
      </c>
      <c r="T19" s="154">
        <v>54082.09</v>
      </c>
      <c r="U19" s="155">
        <v>179142.19</v>
      </c>
      <c r="V19" s="154">
        <v>12578.38</v>
      </c>
      <c r="W19" s="155">
        <v>58675.76</v>
      </c>
      <c r="X19" s="152">
        <f t="shared" si="5"/>
        <v>66660.47</v>
      </c>
      <c r="Y19" s="153">
        <f t="shared" si="6"/>
        <v>237817.95</v>
      </c>
    </row>
    <row r="20" spans="1:25" ht="12.75" thickBot="1" thickTop="1">
      <c r="A20" s="1" t="s">
        <v>13</v>
      </c>
      <c r="B20" s="15">
        <v>47934.11</v>
      </c>
      <c r="C20" s="16">
        <v>270026.23</v>
      </c>
      <c r="D20" s="15">
        <v>18774.7</v>
      </c>
      <c r="E20" s="16">
        <v>59614.47</v>
      </c>
      <c r="F20" s="13">
        <f t="shared" si="0"/>
        <v>66708.81</v>
      </c>
      <c r="G20" s="14">
        <f t="shared" si="0"/>
        <v>329640.69999999995</v>
      </c>
      <c r="H20" s="154">
        <v>46637.9</v>
      </c>
      <c r="I20" s="155">
        <v>266072.86</v>
      </c>
      <c r="J20" s="154">
        <v>18639.4</v>
      </c>
      <c r="K20" s="155">
        <v>59218.22</v>
      </c>
      <c r="L20" s="152">
        <f t="shared" si="1"/>
        <v>65277.3</v>
      </c>
      <c r="M20" s="153">
        <f t="shared" si="2"/>
        <v>325291.07999999996</v>
      </c>
      <c r="N20" s="154">
        <v>46247.75</v>
      </c>
      <c r="O20" s="155">
        <v>267964.3</v>
      </c>
      <c r="P20" s="154">
        <v>18649.5</v>
      </c>
      <c r="Q20" s="155">
        <v>59462.5</v>
      </c>
      <c r="R20" s="152">
        <f t="shared" si="3"/>
        <v>64897.25</v>
      </c>
      <c r="S20" s="153">
        <f t="shared" si="4"/>
        <v>327426.8</v>
      </c>
      <c r="T20" s="154">
        <v>46430.95</v>
      </c>
      <c r="U20" s="155">
        <v>272968.42</v>
      </c>
      <c r="V20" s="154">
        <v>18737.85</v>
      </c>
      <c r="W20" s="155">
        <v>59955.23</v>
      </c>
      <c r="X20" s="152">
        <f t="shared" si="5"/>
        <v>65168.799999999996</v>
      </c>
      <c r="Y20" s="153">
        <f t="shared" si="6"/>
        <v>332923.64999999997</v>
      </c>
    </row>
    <row r="21" spans="1:25" ht="12.75" thickBot="1" thickTop="1">
      <c r="A21" s="1" t="s">
        <v>14</v>
      </c>
      <c r="B21" s="15">
        <v>29706.41</v>
      </c>
      <c r="C21" s="16">
        <v>175647.11</v>
      </c>
      <c r="D21" s="15">
        <v>15276.29</v>
      </c>
      <c r="E21" s="16">
        <v>52425.82</v>
      </c>
      <c r="F21" s="13">
        <f t="shared" si="0"/>
        <v>44982.7</v>
      </c>
      <c r="G21" s="14">
        <f t="shared" si="0"/>
        <v>228072.93</v>
      </c>
      <c r="H21" s="154">
        <v>29225.13</v>
      </c>
      <c r="I21" s="155">
        <v>173217.45</v>
      </c>
      <c r="J21" s="154">
        <v>15175.86</v>
      </c>
      <c r="K21" s="155">
        <v>52139.4</v>
      </c>
      <c r="L21" s="152">
        <f t="shared" si="1"/>
        <v>44400.990000000005</v>
      </c>
      <c r="M21" s="153">
        <f t="shared" si="2"/>
        <v>225356.85</v>
      </c>
      <c r="N21" s="154">
        <v>29088.5</v>
      </c>
      <c r="O21" s="155">
        <v>174325.7</v>
      </c>
      <c r="P21" s="154">
        <v>15164.35</v>
      </c>
      <c r="Q21" s="155">
        <v>52233.3</v>
      </c>
      <c r="R21" s="152">
        <f t="shared" si="3"/>
        <v>44252.85</v>
      </c>
      <c r="S21" s="153">
        <f t="shared" si="4"/>
        <v>226559</v>
      </c>
      <c r="T21" s="154">
        <v>29284.57</v>
      </c>
      <c r="U21" s="155">
        <v>176945.19</v>
      </c>
      <c r="V21" s="154">
        <v>15207.23</v>
      </c>
      <c r="W21" s="155">
        <v>52497.38</v>
      </c>
      <c r="X21" s="152">
        <f t="shared" si="5"/>
        <v>44491.8</v>
      </c>
      <c r="Y21" s="153">
        <f t="shared" si="6"/>
        <v>229442.57</v>
      </c>
    </row>
    <row r="22" spans="1:25" ht="12.75" thickBot="1" thickTop="1">
      <c r="A22" s="1" t="s">
        <v>15</v>
      </c>
      <c r="B22" s="15">
        <v>40515.82</v>
      </c>
      <c r="C22" s="16">
        <v>209605.64</v>
      </c>
      <c r="D22" s="15">
        <v>17362.29</v>
      </c>
      <c r="E22" s="16">
        <v>63550.58</v>
      </c>
      <c r="F22" s="13">
        <f t="shared" si="0"/>
        <v>57878.11</v>
      </c>
      <c r="G22" s="14">
        <f t="shared" si="0"/>
        <v>273156.22000000003</v>
      </c>
      <c r="H22" s="154">
        <v>39919.18</v>
      </c>
      <c r="I22" s="155">
        <v>207268.9</v>
      </c>
      <c r="J22" s="154">
        <v>17207.5</v>
      </c>
      <c r="K22" s="155">
        <v>63191.86</v>
      </c>
      <c r="L22" s="152">
        <f t="shared" si="1"/>
        <v>57126.68</v>
      </c>
      <c r="M22" s="153">
        <f t="shared" si="2"/>
        <v>270460.76</v>
      </c>
      <c r="N22" s="154">
        <v>39506.9</v>
      </c>
      <c r="O22" s="155">
        <v>208491</v>
      </c>
      <c r="P22" s="154">
        <v>17181.55</v>
      </c>
      <c r="Q22" s="155">
        <v>63361.85</v>
      </c>
      <c r="R22" s="152">
        <f t="shared" si="3"/>
        <v>56688.45</v>
      </c>
      <c r="S22" s="153">
        <f t="shared" si="4"/>
        <v>271852.85</v>
      </c>
      <c r="T22" s="154">
        <v>39330.47</v>
      </c>
      <c r="U22" s="155">
        <v>211494.23</v>
      </c>
      <c r="V22" s="154">
        <v>17205.19</v>
      </c>
      <c r="W22" s="155">
        <v>63701.76</v>
      </c>
      <c r="X22" s="152">
        <f t="shared" si="5"/>
        <v>56535.66</v>
      </c>
      <c r="Y22" s="153">
        <f t="shared" si="6"/>
        <v>275195.99</v>
      </c>
    </row>
    <row r="23" spans="1:25" ht="12.75" thickBot="1" thickTop="1">
      <c r="A23" s="1" t="s">
        <v>16</v>
      </c>
      <c r="B23" s="15">
        <v>19206.58</v>
      </c>
      <c r="C23" s="16">
        <v>111824.94</v>
      </c>
      <c r="D23" s="15">
        <v>8275.05</v>
      </c>
      <c r="E23" s="16">
        <v>27291.11</v>
      </c>
      <c r="F23" s="13">
        <f t="shared" si="0"/>
        <v>27481.63</v>
      </c>
      <c r="G23" s="14">
        <f t="shared" si="0"/>
        <v>139116.05</v>
      </c>
      <c r="H23" s="154">
        <v>18785.4</v>
      </c>
      <c r="I23" s="155">
        <v>111198.22</v>
      </c>
      <c r="J23" s="154">
        <v>8203.09</v>
      </c>
      <c r="K23" s="155">
        <v>27071.27</v>
      </c>
      <c r="L23" s="152">
        <f t="shared" si="1"/>
        <v>26988.49</v>
      </c>
      <c r="M23" s="153">
        <f t="shared" si="2"/>
        <v>138269.49</v>
      </c>
      <c r="N23" s="154">
        <v>18777.75</v>
      </c>
      <c r="O23" s="155">
        <v>113089.25</v>
      </c>
      <c r="P23" s="154">
        <v>8187.7</v>
      </c>
      <c r="Q23" s="155">
        <v>27183.55</v>
      </c>
      <c r="R23" s="152">
        <f t="shared" si="3"/>
        <v>26965.45</v>
      </c>
      <c r="S23" s="153">
        <f t="shared" si="4"/>
        <v>140272.8</v>
      </c>
      <c r="T23" s="154">
        <v>18952.71</v>
      </c>
      <c r="U23" s="155">
        <v>115474.14</v>
      </c>
      <c r="V23" s="154">
        <v>8233.47</v>
      </c>
      <c r="W23" s="155">
        <v>27456.61</v>
      </c>
      <c r="X23" s="152">
        <f t="shared" si="5"/>
        <v>27186.18</v>
      </c>
      <c r="Y23" s="153">
        <f t="shared" si="6"/>
        <v>142930.75</v>
      </c>
    </row>
    <row r="24" spans="1:25" ht="12.75" thickBot="1" thickTop="1">
      <c r="A24" s="1" t="s">
        <v>17</v>
      </c>
      <c r="B24" s="15">
        <v>20099.52</v>
      </c>
      <c r="C24" s="16">
        <v>129254.17</v>
      </c>
      <c r="D24" s="15">
        <v>12179.29</v>
      </c>
      <c r="E24" s="16">
        <v>40668.11</v>
      </c>
      <c r="F24" s="13">
        <f t="shared" si="0"/>
        <v>32278.81</v>
      </c>
      <c r="G24" s="14">
        <f t="shared" si="0"/>
        <v>169922.28</v>
      </c>
      <c r="H24" s="154">
        <v>19758.18</v>
      </c>
      <c r="I24" s="155">
        <v>128069.5</v>
      </c>
      <c r="J24" s="154">
        <v>12110.27</v>
      </c>
      <c r="K24" s="155">
        <v>40416.63</v>
      </c>
      <c r="L24" s="152">
        <f t="shared" si="1"/>
        <v>31868.45</v>
      </c>
      <c r="M24" s="153">
        <f t="shared" si="2"/>
        <v>168486.13</v>
      </c>
      <c r="N24" s="154">
        <v>19593.85</v>
      </c>
      <c r="O24" s="155">
        <v>128742.25</v>
      </c>
      <c r="P24" s="154">
        <v>12127.7</v>
      </c>
      <c r="Q24" s="155">
        <v>40535.5</v>
      </c>
      <c r="R24" s="152">
        <f t="shared" si="3"/>
        <v>31721.55</v>
      </c>
      <c r="S24" s="153">
        <f t="shared" si="4"/>
        <v>169277.75</v>
      </c>
      <c r="T24" s="154">
        <v>19642.8</v>
      </c>
      <c r="U24" s="155">
        <v>130240.95</v>
      </c>
      <c r="V24" s="154">
        <v>12148.9</v>
      </c>
      <c r="W24" s="155">
        <v>40757.66</v>
      </c>
      <c r="X24" s="152">
        <f t="shared" si="5"/>
        <v>31791.699999999997</v>
      </c>
      <c r="Y24" s="153">
        <f t="shared" si="6"/>
        <v>170998.61</v>
      </c>
    </row>
    <row r="25" spans="1:25" ht="12.75" thickBot="1" thickTop="1">
      <c r="A25" s="1" t="s">
        <v>18</v>
      </c>
      <c r="B25" s="15">
        <v>81544.23</v>
      </c>
      <c r="C25" s="16">
        <v>440827.29</v>
      </c>
      <c r="D25" s="15">
        <v>31073.11</v>
      </c>
      <c r="E25" s="16">
        <v>116259.76</v>
      </c>
      <c r="F25" s="13">
        <f t="shared" si="0"/>
        <v>112617.34</v>
      </c>
      <c r="G25" s="14">
        <f t="shared" si="0"/>
        <v>557087.0499999999</v>
      </c>
      <c r="H25" s="154">
        <v>80046.72</v>
      </c>
      <c r="I25" s="155">
        <v>434005.31</v>
      </c>
      <c r="J25" s="154">
        <v>30821.9</v>
      </c>
      <c r="K25" s="155">
        <v>115455.59</v>
      </c>
      <c r="L25" s="152">
        <f t="shared" si="1"/>
        <v>110868.62</v>
      </c>
      <c r="M25" s="153">
        <f t="shared" si="2"/>
        <v>549460.9</v>
      </c>
      <c r="N25" s="154">
        <v>79636.74</v>
      </c>
      <c r="O25" s="155">
        <v>438059.8</v>
      </c>
      <c r="P25" s="154">
        <v>30819.15</v>
      </c>
      <c r="Q25" s="155">
        <v>115975.65</v>
      </c>
      <c r="R25" s="152">
        <f t="shared" si="3"/>
        <v>110455.89000000001</v>
      </c>
      <c r="S25" s="153">
        <f t="shared" si="4"/>
        <v>554035.45</v>
      </c>
      <c r="T25" s="154">
        <v>80285.85</v>
      </c>
      <c r="U25" s="155">
        <v>448660.57</v>
      </c>
      <c r="V25" s="154">
        <v>30997.52</v>
      </c>
      <c r="W25" s="155">
        <v>117094</v>
      </c>
      <c r="X25" s="152">
        <f t="shared" si="5"/>
        <v>111283.37000000001</v>
      </c>
      <c r="Y25" s="153">
        <f t="shared" si="6"/>
        <v>565754.5700000001</v>
      </c>
    </row>
    <row r="26" spans="1:25" ht="12.75" thickBot="1" thickTop="1">
      <c r="A26" s="1" t="s">
        <v>19</v>
      </c>
      <c r="B26" s="15">
        <v>87070.23</v>
      </c>
      <c r="C26" s="16">
        <v>521551</v>
      </c>
      <c r="D26" s="15">
        <v>33047.94</v>
      </c>
      <c r="E26" s="16">
        <v>109643.64</v>
      </c>
      <c r="F26" s="13">
        <f t="shared" si="0"/>
        <v>120118.17</v>
      </c>
      <c r="G26" s="14">
        <f t="shared" si="0"/>
        <v>631194.64</v>
      </c>
      <c r="H26" s="154">
        <v>85397.68</v>
      </c>
      <c r="I26" s="155">
        <v>514207.27</v>
      </c>
      <c r="J26" s="154">
        <v>32858.09</v>
      </c>
      <c r="K26" s="155">
        <v>109060.77</v>
      </c>
      <c r="L26" s="152">
        <f t="shared" si="1"/>
        <v>118255.76999999999</v>
      </c>
      <c r="M26" s="153">
        <f t="shared" si="2"/>
        <v>623268.04</v>
      </c>
      <c r="N26" s="154">
        <v>85032.3</v>
      </c>
      <c r="O26" s="155">
        <v>517582.45</v>
      </c>
      <c r="P26" s="154">
        <v>32849.6</v>
      </c>
      <c r="Q26" s="155">
        <v>109363.6</v>
      </c>
      <c r="R26" s="152">
        <f t="shared" si="3"/>
        <v>117881.9</v>
      </c>
      <c r="S26" s="153">
        <f t="shared" si="4"/>
        <v>626946.05</v>
      </c>
      <c r="T26" s="154">
        <v>85358.95</v>
      </c>
      <c r="U26" s="155">
        <v>523510.52</v>
      </c>
      <c r="V26" s="154">
        <v>32903.52</v>
      </c>
      <c r="W26" s="155">
        <v>109867</v>
      </c>
      <c r="X26" s="152">
        <f t="shared" si="5"/>
        <v>118262.47</v>
      </c>
      <c r="Y26" s="153">
        <f t="shared" si="6"/>
        <v>633377.52</v>
      </c>
    </row>
    <row r="27" spans="1:25" ht="12.75" thickBot="1" thickTop="1">
      <c r="A27" s="2" t="s">
        <v>20</v>
      </c>
      <c r="B27" s="17">
        <v>380413.82</v>
      </c>
      <c r="C27" s="18">
        <v>2035671.76</v>
      </c>
      <c r="D27" s="17">
        <v>148540.52</v>
      </c>
      <c r="E27" s="18">
        <v>527861.05</v>
      </c>
      <c r="F27" s="115">
        <f t="shared" si="0"/>
        <v>528954.34</v>
      </c>
      <c r="G27" s="121">
        <f t="shared" si="0"/>
        <v>2563532.81</v>
      </c>
      <c r="H27" s="156">
        <v>374287.9</v>
      </c>
      <c r="I27" s="157">
        <v>2009625.36</v>
      </c>
      <c r="J27" s="156">
        <v>147491.09</v>
      </c>
      <c r="K27" s="157">
        <v>524743.31</v>
      </c>
      <c r="L27" s="169">
        <f t="shared" si="1"/>
        <v>521778.99</v>
      </c>
      <c r="M27" s="170">
        <f t="shared" si="2"/>
        <v>2534368.67</v>
      </c>
      <c r="N27" s="156">
        <v>372189.4</v>
      </c>
      <c r="O27" s="157">
        <v>2024861</v>
      </c>
      <c r="P27" s="156">
        <v>147498.75</v>
      </c>
      <c r="Q27" s="157">
        <v>526496.45</v>
      </c>
      <c r="R27" s="169">
        <f t="shared" si="3"/>
        <v>519688.15</v>
      </c>
      <c r="S27" s="170">
        <f t="shared" si="4"/>
        <v>2551357.45</v>
      </c>
      <c r="T27" s="156">
        <v>373368.42</v>
      </c>
      <c r="U27" s="157">
        <v>2058436.23</v>
      </c>
      <c r="V27" s="156">
        <v>148012.09</v>
      </c>
      <c r="W27" s="157">
        <v>530005.42</v>
      </c>
      <c r="X27" s="169">
        <f t="shared" si="5"/>
        <v>521380.51</v>
      </c>
      <c r="Y27" s="170">
        <f t="shared" si="6"/>
        <v>2588441.65</v>
      </c>
    </row>
    <row r="28" spans="1:25" ht="12.75" thickBot="1" thickTop="1">
      <c r="A28" s="2" t="s">
        <v>21</v>
      </c>
      <c r="B28" s="17">
        <v>47618.29</v>
      </c>
      <c r="C28" s="18">
        <v>277106.94</v>
      </c>
      <c r="D28" s="17">
        <v>16501.76</v>
      </c>
      <c r="E28" s="18">
        <v>74220.05</v>
      </c>
      <c r="F28" s="115">
        <f t="shared" si="0"/>
        <v>64120.05</v>
      </c>
      <c r="G28" s="121">
        <f t="shared" si="0"/>
        <v>351326.99</v>
      </c>
      <c r="H28" s="156">
        <v>47012.86</v>
      </c>
      <c r="I28" s="157">
        <v>272982.59</v>
      </c>
      <c r="J28" s="156">
        <v>16353</v>
      </c>
      <c r="K28" s="157">
        <v>73699.5</v>
      </c>
      <c r="L28" s="169">
        <f t="shared" si="1"/>
        <v>63365.86</v>
      </c>
      <c r="M28" s="170">
        <f t="shared" si="2"/>
        <v>346682.09</v>
      </c>
      <c r="N28" s="156">
        <v>46653.59</v>
      </c>
      <c r="O28" s="157">
        <v>273705.05</v>
      </c>
      <c r="P28" s="156">
        <v>16281.25</v>
      </c>
      <c r="Q28" s="157">
        <v>73529.4</v>
      </c>
      <c r="R28" s="169">
        <f t="shared" si="3"/>
        <v>62934.84</v>
      </c>
      <c r="S28" s="170">
        <f t="shared" si="4"/>
        <v>347234.44999999995</v>
      </c>
      <c r="T28" s="156">
        <v>47199.76</v>
      </c>
      <c r="U28" s="157">
        <v>275377.38</v>
      </c>
      <c r="V28" s="156">
        <v>16288.76</v>
      </c>
      <c r="W28" s="157">
        <v>73665.57</v>
      </c>
      <c r="X28" s="169">
        <f t="shared" si="5"/>
        <v>63488.520000000004</v>
      </c>
      <c r="Y28" s="170">
        <f t="shared" si="6"/>
        <v>349042.95</v>
      </c>
    </row>
    <row r="29" spans="1:25" ht="12.75" thickBot="1" thickTop="1">
      <c r="A29" s="2" t="s">
        <v>22</v>
      </c>
      <c r="B29" s="17">
        <v>25921.17</v>
      </c>
      <c r="C29" s="18">
        <v>166281.88</v>
      </c>
      <c r="D29" s="17">
        <v>9461.7</v>
      </c>
      <c r="E29" s="18">
        <v>41560.7</v>
      </c>
      <c r="F29" s="115">
        <f t="shared" si="0"/>
        <v>35382.869999999995</v>
      </c>
      <c r="G29" s="121">
        <f t="shared" si="0"/>
        <v>207842.58000000002</v>
      </c>
      <c r="H29" s="156">
        <v>25494.9</v>
      </c>
      <c r="I29" s="157">
        <v>163068.9</v>
      </c>
      <c r="J29" s="156">
        <v>9384.63</v>
      </c>
      <c r="K29" s="157">
        <v>41272</v>
      </c>
      <c r="L29" s="169">
        <f t="shared" si="1"/>
        <v>34879.53</v>
      </c>
      <c r="M29" s="170">
        <f t="shared" si="2"/>
        <v>204340.9</v>
      </c>
      <c r="N29" s="156">
        <v>25230.15</v>
      </c>
      <c r="O29" s="157">
        <v>163219.3</v>
      </c>
      <c r="P29" s="156">
        <v>9344</v>
      </c>
      <c r="Q29" s="157">
        <v>41202.1</v>
      </c>
      <c r="R29" s="169">
        <f t="shared" si="3"/>
        <v>34574.15</v>
      </c>
      <c r="S29" s="170">
        <f t="shared" si="4"/>
        <v>204421.4</v>
      </c>
      <c r="T29" s="156">
        <v>25410.95</v>
      </c>
      <c r="U29" s="157">
        <v>165092.9</v>
      </c>
      <c r="V29" s="156">
        <v>9353.38</v>
      </c>
      <c r="W29" s="157">
        <v>41300.38</v>
      </c>
      <c r="X29" s="169">
        <f t="shared" si="5"/>
        <v>34764.33</v>
      </c>
      <c r="Y29" s="170">
        <f t="shared" si="6"/>
        <v>206393.28</v>
      </c>
    </row>
    <row r="30" spans="1:25" ht="12.75" thickBot="1" thickTop="1">
      <c r="A30" s="2" t="s">
        <v>23</v>
      </c>
      <c r="B30" s="17">
        <v>13676.64</v>
      </c>
      <c r="C30" s="18">
        <v>95705.47</v>
      </c>
      <c r="D30" s="17">
        <v>5791.17</v>
      </c>
      <c r="E30" s="18">
        <v>26235.47</v>
      </c>
      <c r="F30" s="115">
        <f t="shared" si="0"/>
        <v>19467.809999999998</v>
      </c>
      <c r="G30" s="121">
        <f t="shared" si="0"/>
        <v>121940.94</v>
      </c>
      <c r="H30" s="156">
        <v>13489.9</v>
      </c>
      <c r="I30" s="157">
        <v>94934.9</v>
      </c>
      <c r="J30" s="156">
        <v>5734.36</v>
      </c>
      <c r="K30" s="157">
        <v>26085.04</v>
      </c>
      <c r="L30" s="169">
        <f t="shared" si="1"/>
        <v>19224.26</v>
      </c>
      <c r="M30" s="170">
        <f t="shared" si="2"/>
        <v>121019.94</v>
      </c>
      <c r="N30" s="156">
        <v>13361.45</v>
      </c>
      <c r="O30" s="157">
        <v>95367.3</v>
      </c>
      <c r="P30" s="156">
        <v>5714.5</v>
      </c>
      <c r="Q30" s="157">
        <v>26087.2</v>
      </c>
      <c r="R30" s="169">
        <f t="shared" si="3"/>
        <v>19075.95</v>
      </c>
      <c r="S30" s="170">
        <f t="shared" si="4"/>
        <v>121454.5</v>
      </c>
      <c r="T30" s="156">
        <v>13438.52</v>
      </c>
      <c r="U30" s="157">
        <v>96001</v>
      </c>
      <c r="V30" s="156">
        <v>5719</v>
      </c>
      <c r="W30" s="157">
        <v>26140.38</v>
      </c>
      <c r="X30" s="169">
        <f t="shared" si="5"/>
        <v>19157.52</v>
      </c>
      <c r="Y30" s="170">
        <f t="shared" si="6"/>
        <v>122141.38</v>
      </c>
    </row>
    <row r="31" spans="1:25" ht="12.75" thickBot="1" thickTop="1">
      <c r="A31" s="2" t="s">
        <v>24</v>
      </c>
      <c r="B31" s="17">
        <v>79551.58</v>
      </c>
      <c r="C31" s="18">
        <v>391005.47</v>
      </c>
      <c r="D31" s="17">
        <v>27898.52</v>
      </c>
      <c r="E31" s="18">
        <v>99096.76</v>
      </c>
      <c r="F31" s="115">
        <f t="shared" si="0"/>
        <v>107450.1</v>
      </c>
      <c r="G31" s="121">
        <f t="shared" si="0"/>
        <v>490102.23</v>
      </c>
      <c r="H31" s="156">
        <v>78132.81</v>
      </c>
      <c r="I31" s="157">
        <v>385364.77</v>
      </c>
      <c r="J31" s="156">
        <v>27711.27</v>
      </c>
      <c r="K31" s="157">
        <v>98616.54</v>
      </c>
      <c r="L31" s="169">
        <f t="shared" si="1"/>
        <v>105844.08</v>
      </c>
      <c r="M31" s="170">
        <f t="shared" si="2"/>
        <v>483981.31</v>
      </c>
      <c r="N31" s="156">
        <v>78389.55</v>
      </c>
      <c r="O31" s="157">
        <v>388619.8</v>
      </c>
      <c r="P31" s="156">
        <v>27749.05</v>
      </c>
      <c r="Q31" s="157">
        <v>98942.9</v>
      </c>
      <c r="R31" s="169">
        <f t="shared" si="3"/>
        <v>106138.6</v>
      </c>
      <c r="S31" s="170">
        <f t="shared" si="4"/>
        <v>487562.69999999995</v>
      </c>
      <c r="T31" s="156">
        <v>78816.61</v>
      </c>
      <c r="U31" s="157">
        <v>393203.19</v>
      </c>
      <c r="V31" s="156">
        <v>27850.61</v>
      </c>
      <c r="W31" s="157">
        <v>99556.09</v>
      </c>
      <c r="X31" s="169">
        <f t="shared" si="5"/>
        <v>106667.22</v>
      </c>
      <c r="Y31" s="170">
        <f t="shared" si="6"/>
        <v>492759.28</v>
      </c>
    </row>
    <row r="32" spans="1:25" ht="12.75" thickBot="1" thickTop="1">
      <c r="A32" s="1" t="s">
        <v>25</v>
      </c>
      <c r="B32" s="15">
        <v>100766.05</v>
      </c>
      <c r="C32" s="16">
        <v>489762.23</v>
      </c>
      <c r="D32" s="15">
        <v>35625.11</v>
      </c>
      <c r="E32" s="16">
        <v>129749.88</v>
      </c>
      <c r="F32" s="13">
        <f t="shared" si="0"/>
        <v>136391.16</v>
      </c>
      <c r="G32" s="14">
        <f t="shared" si="0"/>
        <v>619512.11</v>
      </c>
      <c r="H32" s="154">
        <v>98564.86</v>
      </c>
      <c r="I32" s="155">
        <v>481693.45</v>
      </c>
      <c r="J32" s="154">
        <v>35304.36</v>
      </c>
      <c r="K32" s="155">
        <v>128980.95</v>
      </c>
      <c r="L32" s="152">
        <f t="shared" si="1"/>
        <v>133869.22</v>
      </c>
      <c r="M32" s="153">
        <f t="shared" si="2"/>
        <v>610674.4</v>
      </c>
      <c r="N32" s="154">
        <v>97891.2</v>
      </c>
      <c r="O32" s="155">
        <v>485438.5</v>
      </c>
      <c r="P32" s="154">
        <v>35268.4</v>
      </c>
      <c r="Q32" s="155">
        <v>129522.1</v>
      </c>
      <c r="R32" s="152">
        <f t="shared" si="3"/>
        <v>133159.6</v>
      </c>
      <c r="S32" s="153">
        <f t="shared" si="4"/>
        <v>614960.6</v>
      </c>
      <c r="T32" s="154">
        <v>98708.76</v>
      </c>
      <c r="U32" s="155">
        <v>492557.28</v>
      </c>
      <c r="V32" s="154">
        <v>35427.14</v>
      </c>
      <c r="W32" s="155">
        <v>130645.8</v>
      </c>
      <c r="X32" s="152">
        <f t="shared" si="5"/>
        <v>134135.9</v>
      </c>
      <c r="Y32" s="153">
        <f t="shared" si="6"/>
        <v>623203.0800000001</v>
      </c>
    </row>
    <row r="33" spans="1:25" ht="12.75" thickBot="1" thickTop="1">
      <c r="A33" s="1" t="s">
        <v>26</v>
      </c>
      <c r="B33" s="15">
        <v>34768.11</v>
      </c>
      <c r="C33" s="16">
        <v>180924.52</v>
      </c>
      <c r="D33" s="15">
        <v>10462.17</v>
      </c>
      <c r="E33" s="16">
        <v>40778.52</v>
      </c>
      <c r="F33" s="13">
        <f t="shared" si="0"/>
        <v>45230.28</v>
      </c>
      <c r="G33" s="14">
        <f t="shared" si="0"/>
        <v>221703.03999999998</v>
      </c>
      <c r="H33" s="154">
        <v>34180.68</v>
      </c>
      <c r="I33" s="155">
        <v>178209</v>
      </c>
      <c r="J33" s="154">
        <v>10353.54</v>
      </c>
      <c r="K33" s="155">
        <v>40543.5</v>
      </c>
      <c r="L33" s="152">
        <f t="shared" si="1"/>
        <v>44534.22</v>
      </c>
      <c r="M33" s="153">
        <f t="shared" si="2"/>
        <v>218752.5</v>
      </c>
      <c r="N33" s="154">
        <v>33305.3</v>
      </c>
      <c r="O33" s="155">
        <v>177727.65</v>
      </c>
      <c r="P33" s="154">
        <v>10367.6</v>
      </c>
      <c r="Q33" s="155">
        <v>40650.95</v>
      </c>
      <c r="R33" s="152">
        <f t="shared" si="3"/>
        <v>43672.9</v>
      </c>
      <c r="S33" s="153">
        <f t="shared" si="4"/>
        <v>218378.59999999998</v>
      </c>
      <c r="T33" s="154">
        <v>32294.85</v>
      </c>
      <c r="U33" s="155">
        <v>178419.23</v>
      </c>
      <c r="V33" s="154">
        <v>10438.04</v>
      </c>
      <c r="W33" s="155">
        <v>40928.76</v>
      </c>
      <c r="X33" s="152">
        <f t="shared" si="5"/>
        <v>42732.89</v>
      </c>
      <c r="Y33" s="153">
        <f t="shared" si="6"/>
        <v>219347.99000000002</v>
      </c>
    </row>
    <row r="34" spans="1:25" ht="12.75" thickBot="1" thickTop="1">
      <c r="A34" s="1" t="s">
        <v>27</v>
      </c>
      <c r="B34" s="15">
        <v>158865.88</v>
      </c>
      <c r="C34" s="16">
        <v>779481.29</v>
      </c>
      <c r="D34" s="15">
        <v>47380.41</v>
      </c>
      <c r="E34" s="16">
        <v>177835.29</v>
      </c>
      <c r="F34" s="13">
        <f t="shared" si="0"/>
        <v>206246.29</v>
      </c>
      <c r="G34" s="14">
        <f t="shared" si="0"/>
        <v>957316.5800000001</v>
      </c>
      <c r="H34" s="154">
        <v>155022.86</v>
      </c>
      <c r="I34" s="155">
        <v>769273.63</v>
      </c>
      <c r="J34" s="154">
        <v>46969.09</v>
      </c>
      <c r="K34" s="155">
        <v>176773.18</v>
      </c>
      <c r="L34" s="152">
        <f t="shared" si="1"/>
        <v>201991.94999999998</v>
      </c>
      <c r="M34" s="153">
        <f t="shared" si="2"/>
        <v>946046.81</v>
      </c>
      <c r="N34" s="154">
        <v>152941.1</v>
      </c>
      <c r="O34" s="155">
        <v>772000.05</v>
      </c>
      <c r="P34" s="154">
        <v>46898.9</v>
      </c>
      <c r="Q34" s="155">
        <v>176987.3</v>
      </c>
      <c r="R34" s="152">
        <f t="shared" si="3"/>
        <v>199840</v>
      </c>
      <c r="S34" s="153">
        <f t="shared" si="4"/>
        <v>948987.3500000001</v>
      </c>
      <c r="T34" s="154">
        <v>152814.14</v>
      </c>
      <c r="U34" s="155">
        <v>779906.57</v>
      </c>
      <c r="V34" s="154">
        <v>47000.85</v>
      </c>
      <c r="W34" s="155">
        <v>177857.9</v>
      </c>
      <c r="X34" s="152">
        <f t="shared" si="5"/>
        <v>199814.99000000002</v>
      </c>
      <c r="Y34" s="153">
        <f t="shared" si="6"/>
        <v>957764.47</v>
      </c>
    </row>
    <row r="35" spans="1:25" ht="12.75" thickBot="1" thickTop="1">
      <c r="A35" s="2" t="s">
        <v>28</v>
      </c>
      <c r="B35" s="17">
        <v>294400.05</v>
      </c>
      <c r="C35" s="18">
        <v>1450168.05</v>
      </c>
      <c r="D35" s="17">
        <v>93467.7</v>
      </c>
      <c r="E35" s="18">
        <v>348363.7</v>
      </c>
      <c r="F35" s="115">
        <f t="shared" si="0"/>
        <v>387867.75</v>
      </c>
      <c r="G35" s="121">
        <f t="shared" si="0"/>
        <v>1798531.75</v>
      </c>
      <c r="H35" s="156">
        <v>287768.4</v>
      </c>
      <c r="I35" s="157">
        <v>1429176.09</v>
      </c>
      <c r="J35" s="156">
        <v>92627</v>
      </c>
      <c r="K35" s="157">
        <v>346297.63</v>
      </c>
      <c r="L35" s="169">
        <f t="shared" si="1"/>
        <v>380395.4</v>
      </c>
      <c r="M35" s="170">
        <f t="shared" si="2"/>
        <v>1775473.7200000002</v>
      </c>
      <c r="N35" s="156">
        <v>284137.6</v>
      </c>
      <c r="O35" s="157">
        <v>1435166.2</v>
      </c>
      <c r="P35" s="156">
        <v>92534.9</v>
      </c>
      <c r="Q35" s="157">
        <v>347160.35</v>
      </c>
      <c r="R35" s="169">
        <f t="shared" si="3"/>
        <v>376672.5</v>
      </c>
      <c r="S35" s="170">
        <f t="shared" si="4"/>
        <v>1782326.5499999998</v>
      </c>
      <c r="T35" s="156">
        <v>283817.76</v>
      </c>
      <c r="U35" s="157">
        <v>1450883.09</v>
      </c>
      <c r="V35" s="156">
        <v>92866.04</v>
      </c>
      <c r="W35" s="157">
        <v>349432.47</v>
      </c>
      <c r="X35" s="169">
        <f t="shared" si="5"/>
        <v>376683.8</v>
      </c>
      <c r="Y35" s="170">
        <f t="shared" si="6"/>
        <v>1800315.56</v>
      </c>
    </row>
    <row r="36" spans="1:25" ht="12.75" thickBot="1" thickTop="1">
      <c r="A36" s="1" t="s">
        <v>29</v>
      </c>
      <c r="B36" s="15">
        <v>10245.7</v>
      </c>
      <c r="C36" s="16">
        <v>68215.17</v>
      </c>
      <c r="D36" s="15">
        <v>3449.23</v>
      </c>
      <c r="E36" s="16">
        <v>22222.88</v>
      </c>
      <c r="F36" s="13">
        <f t="shared" si="0"/>
        <v>13694.93</v>
      </c>
      <c r="G36" s="14">
        <f t="shared" si="0"/>
        <v>90438.05</v>
      </c>
      <c r="H36" s="154">
        <v>10085.9</v>
      </c>
      <c r="I36" s="155">
        <v>67996.13</v>
      </c>
      <c r="J36" s="154">
        <v>3415.77</v>
      </c>
      <c r="K36" s="155">
        <v>22130.13</v>
      </c>
      <c r="L36" s="152">
        <f t="shared" si="1"/>
        <v>13501.67</v>
      </c>
      <c r="M36" s="153">
        <f t="shared" si="2"/>
        <v>90126.26000000001</v>
      </c>
      <c r="N36" s="154">
        <v>10095.55</v>
      </c>
      <c r="O36" s="155">
        <v>68810.6</v>
      </c>
      <c r="P36" s="154">
        <v>3408.5</v>
      </c>
      <c r="Q36" s="155">
        <v>22138.45</v>
      </c>
      <c r="R36" s="152">
        <f t="shared" si="3"/>
        <v>13504.05</v>
      </c>
      <c r="S36" s="153">
        <f t="shared" si="4"/>
        <v>90949.05</v>
      </c>
      <c r="T36" s="154">
        <v>10112.04</v>
      </c>
      <c r="U36" s="155">
        <v>69659.85</v>
      </c>
      <c r="V36" s="154">
        <v>3394.85</v>
      </c>
      <c r="W36" s="155">
        <v>22152.85</v>
      </c>
      <c r="X36" s="152">
        <f t="shared" si="5"/>
        <v>13506.890000000001</v>
      </c>
      <c r="Y36" s="153">
        <f t="shared" si="6"/>
        <v>91812.70000000001</v>
      </c>
    </row>
    <row r="37" spans="1:25" ht="12.75" thickBot="1" thickTop="1">
      <c r="A37" s="1" t="s">
        <v>30</v>
      </c>
      <c r="B37" s="15">
        <v>4574.88</v>
      </c>
      <c r="C37" s="16">
        <v>39218.05</v>
      </c>
      <c r="D37" s="15">
        <v>2287.05</v>
      </c>
      <c r="E37" s="16">
        <v>13385.88</v>
      </c>
      <c r="F37" s="13">
        <f t="shared" si="0"/>
        <v>6861.93</v>
      </c>
      <c r="G37" s="14">
        <f t="shared" si="0"/>
        <v>52603.93</v>
      </c>
      <c r="H37" s="154">
        <v>4501</v>
      </c>
      <c r="I37" s="155">
        <v>38622.59</v>
      </c>
      <c r="J37" s="154">
        <v>2286.27</v>
      </c>
      <c r="K37" s="155">
        <v>13303.13</v>
      </c>
      <c r="L37" s="152">
        <f t="shared" si="1"/>
        <v>6787.27</v>
      </c>
      <c r="M37" s="153">
        <f t="shared" si="2"/>
        <v>51925.719999999994</v>
      </c>
      <c r="N37" s="154">
        <v>4501.15</v>
      </c>
      <c r="O37" s="155">
        <v>38846.8</v>
      </c>
      <c r="P37" s="154">
        <v>2275.3</v>
      </c>
      <c r="Q37" s="155">
        <v>13284.55</v>
      </c>
      <c r="R37" s="152">
        <f t="shared" si="3"/>
        <v>6776.45</v>
      </c>
      <c r="S37" s="153">
        <f t="shared" si="4"/>
        <v>52131.350000000006</v>
      </c>
      <c r="T37" s="154">
        <v>4517.04</v>
      </c>
      <c r="U37" s="155">
        <v>39326.33</v>
      </c>
      <c r="V37" s="154">
        <v>2281.52</v>
      </c>
      <c r="W37" s="155">
        <v>13296.85</v>
      </c>
      <c r="X37" s="152">
        <f t="shared" si="5"/>
        <v>6798.5599999999995</v>
      </c>
      <c r="Y37" s="153">
        <f t="shared" si="6"/>
        <v>52623.18</v>
      </c>
    </row>
    <row r="38" spans="1:25" ht="12.75" thickBot="1" thickTop="1">
      <c r="A38" s="1" t="s">
        <v>31</v>
      </c>
      <c r="B38" s="15">
        <v>51171.11</v>
      </c>
      <c r="C38" s="16">
        <v>333053</v>
      </c>
      <c r="D38" s="15">
        <v>15408</v>
      </c>
      <c r="E38" s="16">
        <v>68989.35</v>
      </c>
      <c r="F38" s="13">
        <f t="shared" si="0"/>
        <v>66579.11</v>
      </c>
      <c r="G38" s="14">
        <f t="shared" si="0"/>
        <v>402042.35</v>
      </c>
      <c r="H38" s="154">
        <v>50556.04</v>
      </c>
      <c r="I38" s="155">
        <v>329587.04</v>
      </c>
      <c r="J38" s="154">
        <v>15088.63</v>
      </c>
      <c r="K38" s="155">
        <v>68433.77</v>
      </c>
      <c r="L38" s="152">
        <f t="shared" si="1"/>
        <v>65644.67</v>
      </c>
      <c r="M38" s="153">
        <f t="shared" si="2"/>
        <v>398020.81</v>
      </c>
      <c r="N38" s="154">
        <v>50338.55</v>
      </c>
      <c r="O38" s="155">
        <v>331031.4</v>
      </c>
      <c r="P38" s="154">
        <v>15027.6</v>
      </c>
      <c r="Q38" s="155">
        <v>68425</v>
      </c>
      <c r="R38" s="152">
        <f t="shared" si="3"/>
        <v>65366.15</v>
      </c>
      <c r="S38" s="153">
        <f t="shared" si="4"/>
        <v>399456.4</v>
      </c>
      <c r="T38" s="154">
        <v>50431.23</v>
      </c>
      <c r="U38" s="155">
        <v>333839.28</v>
      </c>
      <c r="V38" s="154">
        <v>15054.66</v>
      </c>
      <c r="W38" s="155">
        <v>68562.85</v>
      </c>
      <c r="X38" s="152">
        <f t="shared" si="5"/>
        <v>65485.89</v>
      </c>
      <c r="Y38" s="153">
        <f t="shared" si="6"/>
        <v>402402.13</v>
      </c>
    </row>
    <row r="39" spans="1:25" ht="12.75" thickBot="1" thickTop="1">
      <c r="A39" s="2" t="s">
        <v>32</v>
      </c>
      <c r="B39" s="17">
        <v>65991.7</v>
      </c>
      <c r="C39" s="18">
        <v>440486.23</v>
      </c>
      <c r="D39" s="17">
        <v>21144.29</v>
      </c>
      <c r="E39" s="18">
        <v>104598.11</v>
      </c>
      <c r="F39" s="115">
        <f t="shared" si="0"/>
        <v>87135.98999999999</v>
      </c>
      <c r="G39" s="121">
        <f t="shared" si="0"/>
        <v>545084.34</v>
      </c>
      <c r="H39" s="156">
        <v>65142.95</v>
      </c>
      <c r="I39" s="157">
        <v>436205.77</v>
      </c>
      <c r="J39" s="156">
        <v>20790.68</v>
      </c>
      <c r="K39" s="157">
        <v>103867.04</v>
      </c>
      <c r="L39" s="169">
        <f t="shared" si="1"/>
        <v>85933.63</v>
      </c>
      <c r="M39" s="170">
        <f t="shared" si="2"/>
        <v>540072.81</v>
      </c>
      <c r="N39" s="156">
        <v>64935.25</v>
      </c>
      <c r="O39" s="157">
        <v>438688.8</v>
      </c>
      <c r="P39" s="156">
        <v>20711.4</v>
      </c>
      <c r="Q39" s="157">
        <v>103848</v>
      </c>
      <c r="R39" s="169">
        <f t="shared" si="3"/>
        <v>85646.65</v>
      </c>
      <c r="S39" s="170">
        <f t="shared" si="4"/>
        <v>542536.8</v>
      </c>
      <c r="T39" s="156">
        <v>65060.33</v>
      </c>
      <c r="U39" s="157">
        <v>442825.47</v>
      </c>
      <c r="V39" s="156">
        <v>20731.04</v>
      </c>
      <c r="W39" s="157">
        <v>104012.57</v>
      </c>
      <c r="X39" s="169">
        <f t="shared" si="5"/>
        <v>85791.37</v>
      </c>
      <c r="Y39" s="170">
        <f t="shared" si="6"/>
        <v>546838.04</v>
      </c>
    </row>
    <row r="40" spans="1:25" ht="12.75" thickBot="1" thickTop="1">
      <c r="A40" s="1" t="s">
        <v>33</v>
      </c>
      <c r="B40" s="15">
        <v>15179.7</v>
      </c>
      <c r="C40" s="16">
        <v>96634.17</v>
      </c>
      <c r="D40" s="15">
        <v>7912.52</v>
      </c>
      <c r="E40" s="16">
        <v>29747.88</v>
      </c>
      <c r="F40" s="13">
        <f t="shared" si="0"/>
        <v>23092.22</v>
      </c>
      <c r="G40" s="14">
        <f t="shared" si="0"/>
        <v>126382.05</v>
      </c>
      <c r="H40" s="154">
        <v>14850.5</v>
      </c>
      <c r="I40" s="155">
        <v>95070.4</v>
      </c>
      <c r="J40" s="154">
        <v>7857.4</v>
      </c>
      <c r="K40" s="155">
        <v>29541.31</v>
      </c>
      <c r="L40" s="152">
        <f t="shared" si="1"/>
        <v>22707.9</v>
      </c>
      <c r="M40" s="153">
        <f t="shared" si="2"/>
        <v>124611.70999999999</v>
      </c>
      <c r="N40" s="154">
        <v>14733.65</v>
      </c>
      <c r="O40" s="155">
        <v>95438.5</v>
      </c>
      <c r="P40" s="154">
        <v>7845.5</v>
      </c>
      <c r="Q40" s="155">
        <v>29545.5</v>
      </c>
      <c r="R40" s="152">
        <f t="shared" si="3"/>
        <v>22579.15</v>
      </c>
      <c r="S40" s="153">
        <f t="shared" si="4"/>
        <v>124984</v>
      </c>
      <c r="T40" s="154">
        <v>14780.04</v>
      </c>
      <c r="U40" s="155">
        <v>96146.28</v>
      </c>
      <c r="V40" s="154">
        <v>7850.8</v>
      </c>
      <c r="W40" s="155">
        <v>29626.09</v>
      </c>
      <c r="X40" s="152">
        <f t="shared" si="5"/>
        <v>22630.84</v>
      </c>
      <c r="Y40" s="153">
        <f t="shared" si="6"/>
        <v>125772.37</v>
      </c>
    </row>
    <row r="41" spans="1:25" ht="12.75" thickBot="1" thickTop="1">
      <c r="A41" s="1" t="s">
        <v>34</v>
      </c>
      <c r="B41" s="15">
        <v>17743.29</v>
      </c>
      <c r="C41" s="16">
        <v>117986.7</v>
      </c>
      <c r="D41" s="15">
        <v>9318.76</v>
      </c>
      <c r="E41" s="16">
        <v>35660.17</v>
      </c>
      <c r="F41" s="13">
        <f t="shared" si="0"/>
        <v>27062.050000000003</v>
      </c>
      <c r="G41" s="14">
        <f t="shared" si="0"/>
        <v>153646.87</v>
      </c>
      <c r="H41" s="154">
        <v>17484.13</v>
      </c>
      <c r="I41" s="155">
        <v>116302.18</v>
      </c>
      <c r="J41" s="154">
        <v>9249.54</v>
      </c>
      <c r="K41" s="155">
        <v>35469.22</v>
      </c>
      <c r="L41" s="152">
        <f t="shared" si="1"/>
        <v>26733.670000000002</v>
      </c>
      <c r="M41" s="153">
        <f t="shared" si="2"/>
        <v>151771.4</v>
      </c>
      <c r="N41" s="154">
        <v>17413.8</v>
      </c>
      <c r="O41" s="155">
        <v>117161.8</v>
      </c>
      <c r="P41" s="154">
        <v>9240.2</v>
      </c>
      <c r="Q41" s="155">
        <v>35425.3</v>
      </c>
      <c r="R41" s="152">
        <f t="shared" si="3"/>
        <v>26654</v>
      </c>
      <c r="S41" s="153">
        <f t="shared" si="4"/>
        <v>152587.1</v>
      </c>
      <c r="T41" s="154">
        <v>17465.23</v>
      </c>
      <c r="U41" s="155">
        <v>117913.14</v>
      </c>
      <c r="V41" s="154">
        <v>9265.28</v>
      </c>
      <c r="W41" s="155">
        <v>35502.47</v>
      </c>
      <c r="X41" s="152">
        <f t="shared" si="5"/>
        <v>26730.510000000002</v>
      </c>
      <c r="Y41" s="153">
        <f t="shared" si="6"/>
        <v>153415.61</v>
      </c>
    </row>
    <row r="42" spans="1:25" ht="12.75" thickBot="1" thickTop="1">
      <c r="A42" s="1" t="s">
        <v>35</v>
      </c>
      <c r="B42" s="15">
        <v>6757.23</v>
      </c>
      <c r="C42" s="16">
        <v>49711.94</v>
      </c>
      <c r="D42" s="15">
        <v>3709.58</v>
      </c>
      <c r="E42" s="16">
        <v>19242.64</v>
      </c>
      <c r="F42" s="13">
        <f t="shared" si="0"/>
        <v>10466.81</v>
      </c>
      <c r="G42" s="14">
        <f t="shared" si="0"/>
        <v>68954.58</v>
      </c>
      <c r="H42" s="154">
        <v>6656.72</v>
      </c>
      <c r="I42" s="155">
        <v>48994.54</v>
      </c>
      <c r="J42" s="154">
        <v>3685</v>
      </c>
      <c r="K42" s="155">
        <v>19109.86</v>
      </c>
      <c r="L42" s="152">
        <f t="shared" si="1"/>
        <v>10341.720000000001</v>
      </c>
      <c r="M42" s="153">
        <f t="shared" si="2"/>
        <v>68104.4</v>
      </c>
      <c r="N42" s="154">
        <v>6601.55</v>
      </c>
      <c r="O42" s="155">
        <v>49214.3</v>
      </c>
      <c r="P42" s="154">
        <v>3671.2</v>
      </c>
      <c r="Q42" s="155">
        <v>19038.4</v>
      </c>
      <c r="R42" s="152">
        <f t="shared" si="3"/>
        <v>10272.75</v>
      </c>
      <c r="S42" s="153">
        <f t="shared" si="4"/>
        <v>68252.70000000001</v>
      </c>
      <c r="T42" s="154">
        <v>6595.28</v>
      </c>
      <c r="U42" s="155">
        <v>49615.33</v>
      </c>
      <c r="V42" s="154">
        <v>3668.85</v>
      </c>
      <c r="W42" s="155">
        <v>18977.76</v>
      </c>
      <c r="X42" s="152">
        <f t="shared" si="5"/>
        <v>10264.13</v>
      </c>
      <c r="Y42" s="153">
        <f t="shared" si="6"/>
        <v>68593.09</v>
      </c>
    </row>
    <row r="43" spans="1:25" ht="12.75" thickBot="1" thickTop="1">
      <c r="A43" s="1" t="s">
        <v>36</v>
      </c>
      <c r="B43" s="15">
        <v>9714.64</v>
      </c>
      <c r="C43" s="16">
        <v>75305.64</v>
      </c>
      <c r="D43" s="15">
        <v>3170.11</v>
      </c>
      <c r="E43" s="16">
        <v>14956.47</v>
      </c>
      <c r="F43" s="13">
        <f t="shared" si="0"/>
        <v>12884.75</v>
      </c>
      <c r="G43" s="14">
        <f t="shared" si="0"/>
        <v>90262.11</v>
      </c>
      <c r="H43" s="154">
        <v>9512.13</v>
      </c>
      <c r="I43" s="155">
        <v>74719.59</v>
      </c>
      <c r="J43" s="154">
        <v>3143.45</v>
      </c>
      <c r="K43" s="155">
        <v>14829.63</v>
      </c>
      <c r="L43" s="152">
        <f t="shared" si="1"/>
        <v>12655.579999999998</v>
      </c>
      <c r="M43" s="153">
        <f t="shared" si="2"/>
        <v>89549.22</v>
      </c>
      <c r="N43" s="154">
        <v>9479.65</v>
      </c>
      <c r="O43" s="155">
        <v>72981.35</v>
      </c>
      <c r="P43" s="154">
        <v>3146.95</v>
      </c>
      <c r="Q43" s="155">
        <v>14858.95</v>
      </c>
      <c r="R43" s="152">
        <f t="shared" si="3"/>
        <v>12626.599999999999</v>
      </c>
      <c r="S43" s="153">
        <f t="shared" si="4"/>
        <v>87840.3</v>
      </c>
      <c r="T43" s="154">
        <v>9500.85</v>
      </c>
      <c r="U43" s="155">
        <v>73136.33</v>
      </c>
      <c r="V43" s="154">
        <v>3149.52</v>
      </c>
      <c r="W43" s="155">
        <v>14927.38</v>
      </c>
      <c r="X43" s="152">
        <f t="shared" si="5"/>
        <v>12650.37</v>
      </c>
      <c r="Y43" s="153">
        <f t="shared" si="6"/>
        <v>88063.71</v>
      </c>
    </row>
    <row r="44" spans="1:25" ht="12.75" thickBot="1" thickTop="1">
      <c r="A44" s="1" t="s">
        <v>37</v>
      </c>
      <c r="B44" s="15">
        <v>25340.76</v>
      </c>
      <c r="C44" s="16">
        <v>168868.05</v>
      </c>
      <c r="D44" s="15">
        <v>12237.64</v>
      </c>
      <c r="E44" s="16">
        <v>49575.64</v>
      </c>
      <c r="F44" s="13">
        <f t="shared" si="0"/>
        <v>37578.399999999994</v>
      </c>
      <c r="G44" s="14">
        <f t="shared" si="0"/>
        <v>218443.69</v>
      </c>
      <c r="H44" s="154">
        <v>25124.59</v>
      </c>
      <c r="I44" s="155">
        <v>166309.9</v>
      </c>
      <c r="J44" s="154">
        <v>12156.86</v>
      </c>
      <c r="K44" s="155">
        <v>49302.13</v>
      </c>
      <c r="L44" s="152">
        <f t="shared" si="1"/>
        <v>37281.45</v>
      </c>
      <c r="M44" s="153">
        <f t="shared" si="2"/>
        <v>215612.03</v>
      </c>
      <c r="N44" s="154">
        <v>25061.1</v>
      </c>
      <c r="O44" s="155">
        <v>167198.65</v>
      </c>
      <c r="P44" s="154">
        <v>12145.75</v>
      </c>
      <c r="Q44" s="155">
        <v>49370.2</v>
      </c>
      <c r="R44" s="152">
        <f t="shared" si="3"/>
        <v>37206.85</v>
      </c>
      <c r="S44" s="153">
        <f t="shared" si="4"/>
        <v>216568.84999999998</v>
      </c>
      <c r="T44" s="154">
        <v>25087.33</v>
      </c>
      <c r="U44" s="155">
        <v>168274.19</v>
      </c>
      <c r="V44" s="154">
        <v>12175.28</v>
      </c>
      <c r="W44" s="155">
        <v>49277.9</v>
      </c>
      <c r="X44" s="152">
        <f t="shared" si="5"/>
        <v>37262.61</v>
      </c>
      <c r="Y44" s="153">
        <f t="shared" si="6"/>
        <v>217552.09</v>
      </c>
    </row>
    <row r="45" spans="1:25" ht="12.75" thickBot="1" thickTop="1">
      <c r="A45" s="2" t="s">
        <v>38</v>
      </c>
      <c r="B45" s="17">
        <v>74735.64</v>
      </c>
      <c r="C45" s="18">
        <v>508506.52</v>
      </c>
      <c r="D45" s="17">
        <v>36348.64</v>
      </c>
      <c r="E45" s="18">
        <v>149182.82</v>
      </c>
      <c r="F45" s="115">
        <f t="shared" si="0"/>
        <v>111084.28</v>
      </c>
      <c r="G45" s="121">
        <f t="shared" si="0"/>
        <v>657689.3400000001</v>
      </c>
      <c r="H45" s="156">
        <v>73628.09</v>
      </c>
      <c r="I45" s="157">
        <v>501396.63</v>
      </c>
      <c r="J45" s="156">
        <v>36092.27</v>
      </c>
      <c r="K45" s="157">
        <v>148252.18</v>
      </c>
      <c r="L45" s="169">
        <f t="shared" si="1"/>
        <v>109720.35999999999</v>
      </c>
      <c r="M45" s="170">
        <f t="shared" si="2"/>
        <v>649648.81</v>
      </c>
      <c r="N45" s="156">
        <v>73289.75</v>
      </c>
      <c r="O45" s="157">
        <v>501994.6</v>
      </c>
      <c r="P45" s="156">
        <v>36049.6</v>
      </c>
      <c r="Q45" s="157">
        <v>148238.35</v>
      </c>
      <c r="R45" s="169">
        <f t="shared" si="3"/>
        <v>109339.35</v>
      </c>
      <c r="S45" s="170">
        <f t="shared" si="4"/>
        <v>650232.95</v>
      </c>
      <c r="T45" s="156">
        <v>73428.76</v>
      </c>
      <c r="U45" s="157">
        <v>505085.28</v>
      </c>
      <c r="V45" s="156">
        <v>36109.76</v>
      </c>
      <c r="W45" s="157">
        <v>148311.61</v>
      </c>
      <c r="X45" s="169">
        <f t="shared" si="5"/>
        <v>109538.51999999999</v>
      </c>
      <c r="Y45" s="170">
        <f t="shared" si="6"/>
        <v>653396.89</v>
      </c>
    </row>
    <row r="46" spans="1:25" ht="12.75" thickBot="1" thickTop="1">
      <c r="A46" s="1" t="s">
        <v>39</v>
      </c>
      <c r="B46" s="15">
        <v>69923.17</v>
      </c>
      <c r="C46" s="16">
        <v>351542.94</v>
      </c>
      <c r="D46" s="15">
        <v>16019.41</v>
      </c>
      <c r="E46" s="16">
        <v>63802.76</v>
      </c>
      <c r="F46" s="13">
        <f t="shared" si="0"/>
        <v>85942.58</v>
      </c>
      <c r="G46" s="14">
        <f t="shared" si="0"/>
        <v>415345.7</v>
      </c>
      <c r="H46" s="154">
        <v>68690.9</v>
      </c>
      <c r="I46" s="155">
        <v>345988.45</v>
      </c>
      <c r="J46" s="154">
        <v>15928.81</v>
      </c>
      <c r="K46" s="155">
        <v>63527.86</v>
      </c>
      <c r="L46" s="152">
        <f t="shared" si="1"/>
        <v>84619.70999999999</v>
      </c>
      <c r="M46" s="153">
        <f t="shared" si="2"/>
        <v>409516.31</v>
      </c>
      <c r="N46" s="154">
        <v>67944.59</v>
      </c>
      <c r="O46" s="155">
        <v>345806.95</v>
      </c>
      <c r="P46" s="154">
        <v>15910.15</v>
      </c>
      <c r="Q46" s="155">
        <v>63719.75</v>
      </c>
      <c r="R46" s="152">
        <f t="shared" si="3"/>
        <v>83854.73999999999</v>
      </c>
      <c r="S46" s="153">
        <f t="shared" si="4"/>
        <v>409526.7</v>
      </c>
      <c r="T46" s="154">
        <v>67914.8</v>
      </c>
      <c r="U46" s="155">
        <v>347954.33</v>
      </c>
      <c r="V46" s="154">
        <v>15916.28</v>
      </c>
      <c r="W46" s="155">
        <v>63959.61</v>
      </c>
      <c r="X46" s="152">
        <f t="shared" si="5"/>
        <v>83831.08</v>
      </c>
      <c r="Y46" s="153">
        <f t="shared" si="6"/>
        <v>411913.94</v>
      </c>
    </row>
    <row r="47" spans="1:25" ht="12.75" thickBot="1" thickTop="1">
      <c r="A47" s="1" t="s">
        <v>40</v>
      </c>
      <c r="B47" s="15">
        <v>59868.17</v>
      </c>
      <c r="C47" s="16">
        <v>305127.05</v>
      </c>
      <c r="D47" s="15">
        <v>15640.52</v>
      </c>
      <c r="E47" s="16">
        <v>61691.88</v>
      </c>
      <c r="F47" s="13">
        <f t="shared" si="0"/>
        <v>75508.69</v>
      </c>
      <c r="G47" s="14">
        <f t="shared" si="0"/>
        <v>366818.93</v>
      </c>
      <c r="H47" s="154">
        <v>58672.22</v>
      </c>
      <c r="I47" s="155">
        <v>301080.77</v>
      </c>
      <c r="J47" s="154">
        <v>15526.09</v>
      </c>
      <c r="K47" s="155">
        <v>61460.95</v>
      </c>
      <c r="L47" s="152">
        <f t="shared" si="1"/>
        <v>74198.31</v>
      </c>
      <c r="M47" s="153">
        <f t="shared" si="2"/>
        <v>362541.72000000003</v>
      </c>
      <c r="N47" s="154">
        <v>58198.5</v>
      </c>
      <c r="O47" s="155">
        <v>301848.8</v>
      </c>
      <c r="P47" s="154">
        <v>15491.45</v>
      </c>
      <c r="Q47" s="155">
        <v>61761.2</v>
      </c>
      <c r="R47" s="152">
        <f t="shared" si="3"/>
        <v>73689.95</v>
      </c>
      <c r="S47" s="153">
        <f t="shared" si="4"/>
        <v>363610</v>
      </c>
      <c r="T47" s="154">
        <v>58193.47</v>
      </c>
      <c r="U47" s="155">
        <v>304324.9</v>
      </c>
      <c r="V47" s="154">
        <v>15494.47</v>
      </c>
      <c r="W47" s="155">
        <v>62094.47</v>
      </c>
      <c r="X47" s="152">
        <f t="shared" si="5"/>
        <v>73687.94</v>
      </c>
      <c r="Y47" s="153">
        <f t="shared" si="6"/>
        <v>366419.37</v>
      </c>
    </row>
    <row r="48" spans="1:25" ht="12.75" thickBot="1" thickTop="1">
      <c r="A48" s="2" t="s">
        <v>41</v>
      </c>
      <c r="B48" s="17">
        <v>129791.35</v>
      </c>
      <c r="C48" s="18">
        <v>656670</v>
      </c>
      <c r="D48" s="17">
        <v>31659.94</v>
      </c>
      <c r="E48" s="18">
        <v>125494.64</v>
      </c>
      <c r="F48" s="115">
        <f t="shared" si="0"/>
        <v>161451.29</v>
      </c>
      <c r="G48" s="121">
        <f t="shared" si="0"/>
        <v>782164.64</v>
      </c>
      <c r="H48" s="156">
        <v>127363.13</v>
      </c>
      <c r="I48" s="157">
        <v>647069.22</v>
      </c>
      <c r="J48" s="156">
        <v>31454.9</v>
      </c>
      <c r="K48" s="157">
        <v>124988.81</v>
      </c>
      <c r="L48" s="169">
        <f t="shared" si="1"/>
        <v>158818.03</v>
      </c>
      <c r="M48" s="170">
        <f t="shared" si="2"/>
        <v>772058.03</v>
      </c>
      <c r="N48" s="156">
        <v>126143.1</v>
      </c>
      <c r="O48" s="157">
        <v>647655.75</v>
      </c>
      <c r="P48" s="156">
        <v>31401.6</v>
      </c>
      <c r="Q48" s="157">
        <v>125480.95</v>
      </c>
      <c r="R48" s="169">
        <f t="shared" si="3"/>
        <v>157544.7</v>
      </c>
      <c r="S48" s="170">
        <f t="shared" si="4"/>
        <v>773136.7</v>
      </c>
      <c r="T48" s="156">
        <v>126108.28</v>
      </c>
      <c r="U48" s="157">
        <v>652279.23</v>
      </c>
      <c r="V48" s="156">
        <v>31410.76</v>
      </c>
      <c r="W48" s="157">
        <v>126054.09</v>
      </c>
      <c r="X48" s="169">
        <f t="shared" si="5"/>
        <v>157519.04</v>
      </c>
      <c r="Y48" s="170">
        <f t="shared" si="6"/>
        <v>778333.32</v>
      </c>
    </row>
    <row r="49" spans="1:25" ht="12.75" thickBot="1" thickTop="1">
      <c r="A49" s="2" t="s">
        <v>42</v>
      </c>
      <c r="B49" s="17">
        <v>27130.88</v>
      </c>
      <c r="C49" s="18">
        <v>222485.76</v>
      </c>
      <c r="D49" s="17">
        <v>10120.64</v>
      </c>
      <c r="E49" s="18">
        <v>47781.7</v>
      </c>
      <c r="F49" s="115">
        <f t="shared" si="0"/>
        <v>37251.520000000004</v>
      </c>
      <c r="G49" s="121">
        <f t="shared" si="0"/>
        <v>270267.46</v>
      </c>
      <c r="H49" s="156">
        <v>26959.9</v>
      </c>
      <c r="I49" s="157">
        <v>220212.18</v>
      </c>
      <c r="J49" s="156">
        <v>10027.59</v>
      </c>
      <c r="K49" s="157">
        <v>47556.45</v>
      </c>
      <c r="L49" s="169">
        <f t="shared" si="1"/>
        <v>36987.490000000005</v>
      </c>
      <c r="M49" s="170">
        <f t="shared" si="2"/>
        <v>267768.63</v>
      </c>
      <c r="N49" s="156">
        <v>26733</v>
      </c>
      <c r="O49" s="157">
        <v>221648.65</v>
      </c>
      <c r="P49" s="156">
        <v>9993.9</v>
      </c>
      <c r="Q49" s="157">
        <v>47631.55</v>
      </c>
      <c r="R49" s="169">
        <f t="shared" si="3"/>
        <v>36726.9</v>
      </c>
      <c r="S49" s="170">
        <f t="shared" si="4"/>
        <v>269280.2</v>
      </c>
      <c r="T49" s="156">
        <v>26677.76</v>
      </c>
      <c r="U49" s="157">
        <v>223122.52</v>
      </c>
      <c r="V49" s="156">
        <v>9986.47</v>
      </c>
      <c r="W49" s="157">
        <v>47577.14</v>
      </c>
      <c r="X49" s="169">
        <f t="shared" si="5"/>
        <v>36664.229999999996</v>
      </c>
      <c r="Y49" s="170">
        <f t="shared" si="6"/>
        <v>270699.66</v>
      </c>
    </row>
    <row r="50" spans="1:25" ht="12.75" thickBot="1" thickTop="1">
      <c r="A50" s="1" t="s">
        <v>43</v>
      </c>
      <c r="B50" s="15">
        <v>25669.88</v>
      </c>
      <c r="C50" s="16">
        <v>157890</v>
      </c>
      <c r="D50" s="15">
        <v>13846.41</v>
      </c>
      <c r="E50" s="16">
        <v>48912.82</v>
      </c>
      <c r="F50" s="13">
        <f t="shared" si="0"/>
        <v>39516.29</v>
      </c>
      <c r="G50" s="14">
        <f t="shared" si="0"/>
        <v>206802.82</v>
      </c>
      <c r="H50" s="154">
        <v>25069.54</v>
      </c>
      <c r="I50" s="155">
        <v>154776.31</v>
      </c>
      <c r="J50" s="154">
        <v>13750.18</v>
      </c>
      <c r="K50" s="155">
        <v>48666.59</v>
      </c>
      <c r="L50" s="152">
        <f t="shared" si="1"/>
        <v>38819.72</v>
      </c>
      <c r="M50" s="153">
        <f t="shared" si="2"/>
        <v>203442.9</v>
      </c>
      <c r="N50" s="154">
        <v>24828.3</v>
      </c>
      <c r="O50" s="155">
        <v>155727</v>
      </c>
      <c r="P50" s="154">
        <v>13788.5</v>
      </c>
      <c r="Q50" s="155">
        <v>48810.3</v>
      </c>
      <c r="R50" s="152">
        <f t="shared" si="3"/>
        <v>38616.8</v>
      </c>
      <c r="S50" s="153">
        <f t="shared" si="4"/>
        <v>204537.3</v>
      </c>
      <c r="T50" s="154">
        <v>24890.66</v>
      </c>
      <c r="U50" s="155">
        <v>157290.52</v>
      </c>
      <c r="V50" s="154">
        <v>13839.38</v>
      </c>
      <c r="W50" s="155">
        <v>49154.61</v>
      </c>
      <c r="X50" s="152">
        <f t="shared" si="5"/>
        <v>38730.04</v>
      </c>
      <c r="Y50" s="153">
        <f t="shared" si="6"/>
        <v>206445.13</v>
      </c>
    </row>
    <row r="51" spans="1:25" ht="12.75" thickBot="1" thickTop="1">
      <c r="A51" s="1" t="s">
        <v>44</v>
      </c>
      <c r="B51" s="15">
        <v>12329.35</v>
      </c>
      <c r="C51" s="16">
        <v>90721.76</v>
      </c>
      <c r="D51" s="15">
        <v>7791.64</v>
      </c>
      <c r="E51" s="16">
        <v>31428.23</v>
      </c>
      <c r="F51" s="13">
        <f t="shared" si="0"/>
        <v>20120.99</v>
      </c>
      <c r="G51" s="14">
        <f t="shared" si="0"/>
        <v>122149.98999999999</v>
      </c>
      <c r="H51" s="154">
        <v>12039.5</v>
      </c>
      <c r="I51" s="155">
        <v>88449.95</v>
      </c>
      <c r="J51" s="154">
        <v>7733.04</v>
      </c>
      <c r="K51" s="155">
        <v>31256.36</v>
      </c>
      <c r="L51" s="152">
        <f t="shared" si="1"/>
        <v>19772.54</v>
      </c>
      <c r="M51" s="153">
        <f t="shared" si="2"/>
        <v>119706.31</v>
      </c>
      <c r="N51" s="154">
        <v>11969.5</v>
      </c>
      <c r="O51" s="155">
        <v>89144.05</v>
      </c>
      <c r="P51" s="154">
        <v>7729.65</v>
      </c>
      <c r="Q51" s="155">
        <v>31280.25</v>
      </c>
      <c r="R51" s="152">
        <f t="shared" si="3"/>
        <v>19699.15</v>
      </c>
      <c r="S51" s="153">
        <f t="shared" si="4"/>
        <v>120424.3</v>
      </c>
      <c r="T51" s="154">
        <v>12000.38</v>
      </c>
      <c r="U51" s="155">
        <v>89994.76</v>
      </c>
      <c r="V51" s="154">
        <v>7765.8</v>
      </c>
      <c r="W51" s="155">
        <v>31430.28</v>
      </c>
      <c r="X51" s="152">
        <f t="shared" si="5"/>
        <v>19766.18</v>
      </c>
      <c r="Y51" s="153">
        <f t="shared" si="6"/>
        <v>121425.04</v>
      </c>
    </row>
    <row r="52" spans="1:25" ht="12.75" thickBot="1" thickTop="1">
      <c r="A52" s="2" t="s">
        <v>45</v>
      </c>
      <c r="B52" s="17">
        <v>37999.23</v>
      </c>
      <c r="C52" s="18">
        <v>248611.76</v>
      </c>
      <c r="D52" s="17">
        <v>21638.05</v>
      </c>
      <c r="E52" s="18">
        <v>80341.05</v>
      </c>
      <c r="F52" s="115">
        <f t="shared" si="0"/>
        <v>59637.28</v>
      </c>
      <c r="G52" s="121">
        <f t="shared" si="0"/>
        <v>328952.81</v>
      </c>
      <c r="H52" s="156">
        <v>37109.04</v>
      </c>
      <c r="I52" s="157">
        <v>243226.27</v>
      </c>
      <c r="J52" s="156">
        <v>21483.22</v>
      </c>
      <c r="K52" s="157">
        <v>79922.95</v>
      </c>
      <c r="L52" s="169">
        <f t="shared" si="1"/>
        <v>58592.26</v>
      </c>
      <c r="M52" s="170">
        <f t="shared" si="2"/>
        <v>323149.22</v>
      </c>
      <c r="N52" s="156">
        <v>36797.8</v>
      </c>
      <c r="O52" s="157">
        <v>244871.05</v>
      </c>
      <c r="P52" s="156">
        <v>21518.15</v>
      </c>
      <c r="Q52" s="157">
        <v>80090.55</v>
      </c>
      <c r="R52" s="169">
        <f t="shared" si="3"/>
        <v>58315.950000000004</v>
      </c>
      <c r="S52" s="170">
        <f t="shared" si="4"/>
        <v>324961.6</v>
      </c>
      <c r="T52" s="156">
        <v>36891.04</v>
      </c>
      <c r="U52" s="157">
        <v>247285.28</v>
      </c>
      <c r="V52" s="156">
        <v>21605.19</v>
      </c>
      <c r="W52" s="157">
        <v>80584.9</v>
      </c>
      <c r="X52" s="169">
        <f t="shared" si="5"/>
        <v>58496.229999999996</v>
      </c>
      <c r="Y52" s="170">
        <f t="shared" si="6"/>
        <v>327870.18</v>
      </c>
    </row>
    <row r="53" spans="1:25" ht="12.75" thickBot="1" thickTop="1">
      <c r="A53" s="2" t="s">
        <v>46</v>
      </c>
      <c r="B53" s="17">
        <v>56639.76</v>
      </c>
      <c r="C53" s="18">
        <v>323491.94</v>
      </c>
      <c r="D53" s="17">
        <v>18060.94</v>
      </c>
      <c r="E53" s="18">
        <v>88912.17</v>
      </c>
      <c r="F53" s="115">
        <f t="shared" si="0"/>
        <v>74700.7</v>
      </c>
      <c r="G53" s="121">
        <f t="shared" si="0"/>
        <v>412404.11</v>
      </c>
      <c r="H53" s="156">
        <v>55550.59</v>
      </c>
      <c r="I53" s="157">
        <v>319130.45</v>
      </c>
      <c r="J53" s="156">
        <v>17738.81</v>
      </c>
      <c r="K53" s="157">
        <v>87937.72</v>
      </c>
      <c r="L53" s="169">
        <f t="shared" si="1"/>
        <v>73289.4</v>
      </c>
      <c r="M53" s="170">
        <f t="shared" si="2"/>
        <v>407068.17000000004</v>
      </c>
      <c r="N53" s="156">
        <v>55847.6</v>
      </c>
      <c r="O53" s="157">
        <v>330730.95</v>
      </c>
      <c r="P53" s="156">
        <v>17786.75</v>
      </c>
      <c r="Q53" s="157">
        <v>88518.8</v>
      </c>
      <c r="R53" s="169">
        <f t="shared" si="3"/>
        <v>73634.35</v>
      </c>
      <c r="S53" s="170">
        <f t="shared" si="4"/>
        <v>419249.75</v>
      </c>
      <c r="T53" s="156">
        <v>58074.04</v>
      </c>
      <c r="U53" s="157">
        <v>352977.9</v>
      </c>
      <c r="V53" s="156">
        <v>18297.14</v>
      </c>
      <c r="W53" s="157">
        <v>90330.09</v>
      </c>
      <c r="X53" s="169">
        <f t="shared" si="5"/>
        <v>76371.18</v>
      </c>
      <c r="Y53" s="170">
        <f t="shared" si="6"/>
        <v>443307.99</v>
      </c>
    </row>
    <row r="54" spans="1:25" ht="12.75" thickBot="1" thickTop="1">
      <c r="A54" s="2" t="s">
        <v>47</v>
      </c>
      <c r="B54" s="17">
        <v>418898.76</v>
      </c>
      <c r="C54" s="18">
        <v>2692464.76</v>
      </c>
      <c r="D54" s="17">
        <v>85780.11</v>
      </c>
      <c r="E54" s="18">
        <v>401769.47</v>
      </c>
      <c r="F54" s="115">
        <f t="shared" si="0"/>
        <v>504678.87</v>
      </c>
      <c r="G54" s="121">
        <f t="shared" si="0"/>
        <v>3094234.2299999995</v>
      </c>
      <c r="H54" s="156">
        <v>413378.09</v>
      </c>
      <c r="I54" s="157">
        <v>2664297.18</v>
      </c>
      <c r="J54" s="156">
        <v>85122.95</v>
      </c>
      <c r="K54" s="157">
        <v>399440.54</v>
      </c>
      <c r="L54" s="169">
        <f t="shared" si="1"/>
        <v>498501.04000000004</v>
      </c>
      <c r="M54" s="170">
        <f t="shared" si="2"/>
        <v>3063737.72</v>
      </c>
      <c r="N54" s="156">
        <v>411603.55</v>
      </c>
      <c r="O54" s="157">
        <v>2677939.8</v>
      </c>
      <c r="P54" s="156">
        <v>85092.4</v>
      </c>
      <c r="Q54" s="157">
        <v>400238.4</v>
      </c>
      <c r="R54" s="169">
        <f t="shared" si="3"/>
        <v>496695.94999999995</v>
      </c>
      <c r="S54" s="170">
        <f t="shared" si="4"/>
        <v>3078178.1999999997</v>
      </c>
      <c r="T54" s="156">
        <v>412254.47</v>
      </c>
      <c r="U54" s="157">
        <v>2692970.71</v>
      </c>
      <c r="V54" s="156">
        <v>85251.09</v>
      </c>
      <c r="W54" s="157">
        <v>402096.09</v>
      </c>
      <c r="X54" s="169">
        <f t="shared" si="5"/>
        <v>497505.55999999994</v>
      </c>
      <c r="Y54" s="170">
        <f t="shared" si="6"/>
        <v>3095066.8</v>
      </c>
    </row>
    <row r="55" spans="1:25" ht="12.75" thickBot="1" thickTop="1">
      <c r="A55" s="1" t="s">
        <v>48</v>
      </c>
      <c r="B55" s="15">
        <v>4913.41</v>
      </c>
      <c r="C55" s="16">
        <v>36550.76</v>
      </c>
      <c r="D55" s="15">
        <v>3165.29</v>
      </c>
      <c r="E55" s="16">
        <v>14251.17</v>
      </c>
      <c r="F55" s="13">
        <f t="shared" si="0"/>
        <v>8078.7</v>
      </c>
      <c r="G55" s="14">
        <f t="shared" si="0"/>
        <v>50801.93</v>
      </c>
      <c r="H55" s="154">
        <v>4803.45</v>
      </c>
      <c r="I55" s="155">
        <v>35923.22</v>
      </c>
      <c r="J55" s="154">
        <v>3139</v>
      </c>
      <c r="K55" s="155">
        <v>14149.45</v>
      </c>
      <c r="L55" s="152">
        <f t="shared" si="1"/>
        <v>7942.45</v>
      </c>
      <c r="M55" s="153">
        <f t="shared" si="2"/>
        <v>50072.67</v>
      </c>
      <c r="N55" s="154">
        <v>4754.8</v>
      </c>
      <c r="O55" s="155">
        <v>35971.45</v>
      </c>
      <c r="P55" s="154">
        <v>3136</v>
      </c>
      <c r="Q55" s="155">
        <v>14156.35</v>
      </c>
      <c r="R55" s="152">
        <f t="shared" si="3"/>
        <v>7890.8</v>
      </c>
      <c r="S55" s="153">
        <f t="shared" si="4"/>
        <v>50127.799999999996</v>
      </c>
      <c r="T55" s="154">
        <v>4772.23</v>
      </c>
      <c r="U55" s="155">
        <v>35965.52</v>
      </c>
      <c r="V55" s="154">
        <v>3139.57</v>
      </c>
      <c r="W55" s="155">
        <v>14203.19</v>
      </c>
      <c r="X55" s="152">
        <f t="shared" si="5"/>
        <v>7911.799999999999</v>
      </c>
      <c r="Y55" s="153">
        <f t="shared" si="6"/>
        <v>50168.71</v>
      </c>
    </row>
    <row r="56" spans="1:25" ht="12.75" thickBot="1" thickTop="1">
      <c r="A56" s="1" t="s">
        <v>49</v>
      </c>
      <c r="B56" s="15">
        <v>14975.76</v>
      </c>
      <c r="C56" s="16">
        <v>115794.05</v>
      </c>
      <c r="D56" s="15">
        <v>5908.94</v>
      </c>
      <c r="E56" s="16">
        <v>27846.58</v>
      </c>
      <c r="F56" s="13">
        <f t="shared" si="0"/>
        <v>20884.7</v>
      </c>
      <c r="G56" s="14">
        <f t="shared" si="0"/>
        <v>143640.63</v>
      </c>
      <c r="H56" s="154">
        <v>14810.04</v>
      </c>
      <c r="I56" s="155">
        <v>114288.63</v>
      </c>
      <c r="J56" s="154">
        <v>5844.9</v>
      </c>
      <c r="K56" s="155">
        <v>27617.36</v>
      </c>
      <c r="L56" s="152">
        <f t="shared" si="1"/>
        <v>20654.940000000002</v>
      </c>
      <c r="M56" s="153">
        <f t="shared" si="2"/>
        <v>141905.99</v>
      </c>
      <c r="N56" s="154">
        <v>14717.35</v>
      </c>
      <c r="O56" s="155">
        <v>115036.45</v>
      </c>
      <c r="P56" s="154">
        <v>5814.65</v>
      </c>
      <c r="Q56" s="155">
        <v>27560.6</v>
      </c>
      <c r="R56" s="152">
        <f t="shared" si="3"/>
        <v>20532</v>
      </c>
      <c r="S56" s="153">
        <f t="shared" si="4"/>
        <v>142597.05</v>
      </c>
      <c r="T56" s="154">
        <v>14713.04</v>
      </c>
      <c r="U56" s="155">
        <v>115635.04</v>
      </c>
      <c r="V56" s="154">
        <v>5804.85</v>
      </c>
      <c r="W56" s="155">
        <v>27595.57</v>
      </c>
      <c r="X56" s="152">
        <f t="shared" si="5"/>
        <v>20517.89</v>
      </c>
      <c r="Y56" s="153">
        <f t="shared" si="6"/>
        <v>143230.61</v>
      </c>
    </row>
    <row r="57" spans="1:25" ht="12.75" thickBot="1" thickTop="1">
      <c r="A57" s="1" t="s">
        <v>50</v>
      </c>
      <c r="B57" s="15">
        <v>19203</v>
      </c>
      <c r="C57" s="16">
        <v>115718.58</v>
      </c>
      <c r="D57" s="15">
        <v>8213.7</v>
      </c>
      <c r="E57" s="16">
        <v>37396.23</v>
      </c>
      <c r="F57" s="13">
        <f t="shared" si="0"/>
        <v>27416.7</v>
      </c>
      <c r="G57" s="14">
        <f t="shared" si="0"/>
        <v>153114.81</v>
      </c>
      <c r="H57" s="154">
        <v>18921.86</v>
      </c>
      <c r="I57" s="155">
        <v>113431.77</v>
      </c>
      <c r="J57" s="154">
        <v>8141.27</v>
      </c>
      <c r="K57" s="155">
        <v>37103.63</v>
      </c>
      <c r="L57" s="152">
        <f t="shared" si="1"/>
        <v>27063.13</v>
      </c>
      <c r="M57" s="153">
        <f t="shared" si="2"/>
        <v>150535.4</v>
      </c>
      <c r="N57" s="154">
        <v>18750.75</v>
      </c>
      <c r="O57" s="155">
        <v>113858.85</v>
      </c>
      <c r="P57" s="154">
        <v>8118.9</v>
      </c>
      <c r="Q57" s="155">
        <v>37066.85</v>
      </c>
      <c r="R57" s="152">
        <f t="shared" si="3"/>
        <v>26869.65</v>
      </c>
      <c r="S57" s="153">
        <f t="shared" si="4"/>
        <v>150925.7</v>
      </c>
      <c r="T57" s="154">
        <v>18812.38</v>
      </c>
      <c r="U57" s="155">
        <v>114798.42</v>
      </c>
      <c r="V57" s="154">
        <v>8133.76</v>
      </c>
      <c r="W57" s="155">
        <v>37146.23</v>
      </c>
      <c r="X57" s="152">
        <f t="shared" si="5"/>
        <v>26946.14</v>
      </c>
      <c r="Y57" s="153">
        <f t="shared" si="6"/>
        <v>151944.65</v>
      </c>
    </row>
    <row r="58" spans="1:25" ht="12.75" thickBot="1" thickTop="1">
      <c r="A58" s="1" t="s">
        <v>51</v>
      </c>
      <c r="B58" s="15">
        <v>6311.52</v>
      </c>
      <c r="C58" s="16">
        <v>48524.17</v>
      </c>
      <c r="D58" s="15">
        <v>2795.29</v>
      </c>
      <c r="E58" s="16">
        <v>13387.41</v>
      </c>
      <c r="F58" s="13">
        <f t="shared" si="0"/>
        <v>9106.810000000001</v>
      </c>
      <c r="G58" s="14">
        <f t="shared" si="0"/>
        <v>61911.58</v>
      </c>
      <c r="H58" s="154">
        <v>6207.63</v>
      </c>
      <c r="I58" s="155">
        <v>47700.36</v>
      </c>
      <c r="J58" s="154">
        <v>2778.5</v>
      </c>
      <c r="K58" s="155">
        <v>13299.63</v>
      </c>
      <c r="L58" s="152">
        <f t="shared" si="1"/>
        <v>8986.130000000001</v>
      </c>
      <c r="M58" s="153">
        <f t="shared" si="2"/>
        <v>60999.99</v>
      </c>
      <c r="N58" s="154">
        <v>6191.35</v>
      </c>
      <c r="O58" s="155">
        <v>48025.65</v>
      </c>
      <c r="P58" s="154">
        <v>2769</v>
      </c>
      <c r="Q58" s="155">
        <v>13292.5</v>
      </c>
      <c r="R58" s="152">
        <f t="shared" si="3"/>
        <v>8960.35</v>
      </c>
      <c r="S58" s="153">
        <f t="shared" si="4"/>
        <v>61318.15</v>
      </c>
      <c r="T58" s="154">
        <v>6205.76</v>
      </c>
      <c r="U58" s="155">
        <v>48521.76</v>
      </c>
      <c r="V58" s="154">
        <v>2758.61</v>
      </c>
      <c r="W58" s="155">
        <v>13306.76</v>
      </c>
      <c r="X58" s="152">
        <f t="shared" si="5"/>
        <v>8964.37</v>
      </c>
      <c r="Y58" s="153">
        <f t="shared" si="6"/>
        <v>61828.520000000004</v>
      </c>
    </row>
    <row r="59" spans="1:25" ht="12.75" thickBot="1" thickTop="1">
      <c r="A59" s="1" t="s">
        <v>52</v>
      </c>
      <c r="B59" s="15">
        <v>13795.11</v>
      </c>
      <c r="C59" s="16">
        <v>88334.35</v>
      </c>
      <c r="D59" s="15">
        <v>6318.05</v>
      </c>
      <c r="E59" s="16">
        <v>26822.05</v>
      </c>
      <c r="F59" s="13">
        <f t="shared" si="0"/>
        <v>20113.16</v>
      </c>
      <c r="G59" s="14">
        <f t="shared" si="0"/>
        <v>115156.40000000001</v>
      </c>
      <c r="H59" s="154">
        <v>13630.59</v>
      </c>
      <c r="I59" s="155">
        <v>87118.77</v>
      </c>
      <c r="J59" s="154">
        <v>6275.9</v>
      </c>
      <c r="K59" s="155">
        <v>26673.09</v>
      </c>
      <c r="L59" s="152">
        <f t="shared" si="1"/>
        <v>19906.489999999998</v>
      </c>
      <c r="M59" s="153">
        <f t="shared" si="2"/>
        <v>113791.86</v>
      </c>
      <c r="N59" s="154">
        <v>13442.4</v>
      </c>
      <c r="O59" s="155">
        <v>87333.2</v>
      </c>
      <c r="P59" s="154">
        <v>6265.85</v>
      </c>
      <c r="Q59" s="155">
        <v>26683.4</v>
      </c>
      <c r="R59" s="152">
        <f t="shared" si="3"/>
        <v>19708.25</v>
      </c>
      <c r="S59" s="153">
        <f t="shared" si="4"/>
        <v>114016.6</v>
      </c>
      <c r="T59" s="154">
        <v>13389.28</v>
      </c>
      <c r="U59" s="155">
        <v>87823.42</v>
      </c>
      <c r="V59" s="154">
        <v>6257.04</v>
      </c>
      <c r="W59" s="155">
        <v>26706.04</v>
      </c>
      <c r="X59" s="152">
        <f t="shared" si="5"/>
        <v>19646.32</v>
      </c>
      <c r="Y59" s="153">
        <f t="shared" si="6"/>
        <v>114529.45999999999</v>
      </c>
    </row>
    <row r="60" spans="1:25" ht="12.75" thickBot="1" thickTop="1">
      <c r="A60" s="1" t="s">
        <v>53</v>
      </c>
      <c r="B60" s="15">
        <v>6060.17</v>
      </c>
      <c r="C60" s="16">
        <v>43357</v>
      </c>
      <c r="D60" s="15">
        <v>2875.52</v>
      </c>
      <c r="E60" s="16">
        <v>14479.23</v>
      </c>
      <c r="F60" s="13">
        <f t="shared" si="0"/>
        <v>8935.69</v>
      </c>
      <c r="G60" s="14">
        <f t="shared" si="0"/>
        <v>57836.229999999996</v>
      </c>
      <c r="H60" s="154">
        <v>5968.45</v>
      </c>
      <c r="I60" s="155">
        <v>42828.68</v>
      </c>
      <c r="J60" s="154">
        <v>2839.18</v>
      </c>
      <c r="K60" s="155">
        <v>14351.31</v>
      </c>
      <c r="L60" s="152">
        <f t="shared" si="1"/>
        <v>8807.63</v>
      </c>
      <c r="M60" s="153">
        <f t="shared" si="2"/>
        <v>57179.99</v>
      </c>
      <c r="N60" s="154">
        <v>5937.2</v>
      </c>
      <c r="O60" s="155">
        <v>42943.05</v>
      </c>
      <c r="P60" s="154">
        <v>2841</v>
      </c>
      <c r="Q60" s="155">
        <v>14347.65</v>
      </c>
      <c r="R60" s="152">
        <f t="shared" si="3"/>
        <v>8778.2</v>
      </c>
      <c r="S60" s="153">
        <f t="shared" si="4"/>
        <v>57290.700000000004</v>
      </c>
      <c r="T60" s="154">
        <v>5929.66</v>
      </c>
      <c r="U60" s="155">
        <v>43285.09</v>
      </c>
      <c r="V60" s="154">
        <v>2832.42</v>
      </c>
      <c r="W60" s="155">
        <v>14343.33</v>
      </c>
      <c r="X60" s="152">
        <f t="shared" si="5"/>
        <v>8762.08</v>
      </c>
      <c r="Y60" s="153">
        <f t="shared" si="6"/>
        <v>57628.42</v>
      </c>
    </row>
    <row r="61" spans="1:25" ht="12.75" thickBot="1" thickTop="1">
      <c r="A61" s="1" t="s">
        <v>54</v>
      </c>
      <c r="B61" s="15">
        <v>3125.76</v>
      </c>
      <c r="C61" s="16">
        <v>29539.58</v>
      </c>
      <c r="D61" s="15">
        <v>1381.64</v>
      </c>
      <c r="E61" s="16">
        <v>7894.29</v>
      </c>
      <c r="F61" s="13">
        <f t="shared" si="0"/>
        <v>4507.400000000001</v>
      </c>
      <c r="G61" s="14">
        <f t="shared" si="0"/>
        <v>37433.87</v>
      </c>
      <c r="H61" s="154">
        <v>3098.81</v>
      </c>
      <c r="I61" s="155">
        <v>29185.5</v>
      </c>
      <c r="J61" s="154">
        <v>1378.54</v>
      </c>
      <c r="K61" s="155">
        <v>7832.09</v>
      </c>
      <c r="L61" s="152">
        <f t="shared" si="1"/>
        <v>4477.35</v>
      </c>
      <c r="M61" s="153">
        <f t="shared" si="2"/>
        <v>37017.59</v>
      </c>
      <c r="N61" s="154">
        <v>3093</v>
      </c>
      <c r="O61" s="155">
        <v>29312.3</v>
      </c>
      <c r="P61" s="154">
        <v>1375.05</v>
      </c>
      <c r="Q61" s="155">
        <v>7822.7</v>
      </c>
      <c r="R61" s="152">
        <f t="shared" si="3"/>
        <v>4468.05</v>
      </c>
      <c r="S61" s="153">
        <f t="shared" si="4"/>
        <v>37135</v>
      </c>
      <c r="T61" s="154">
        <v>3073.71</v>
      </c>
      <c r="U61" s="155">
        <v>29469.76</v>
      </c>
      <c r="V61" s="154">
        <v>1372.57</v>
      </c>
      <c r="W61" s="155">
        <v>7845.04</v>
      </c>
      <c r="X61" s="152">
        <f t="shared" si="5"/>
        <v>4446.28</v>
      </c>
      <c r="Y61" s="153">
        <f t="shared" si="6"/>
        <v>37314.799999999996</v>
      </c>
    </row>
    <row r="62" spans="1:25" ht="12.75" thickBot="1" thickTop="1">
      <c r="A62" s="1" t="s">
        <v>55</v>
      </c>
      <c r="B62" s="15">
        <v>24613.7</v>
      </c>
      <c r="C62" s="16">
        <v>172620.17</v>
      </c>
      <c r="D62" s="15">
        <v>8822.52</v>
      </c>
      <c r="E62" s="16">
        <v>36263.11</v>
      </c>
      <c r="F62" s="13">
        <f t="shared" si="0"/>
        <v>33436.22</v>
      </c>
      <c r="G62" s="14">
        <f t="shared" si="0"/>
        <v>208883.28000000003</v>
      </c>
      <c r="H62" s="154">
        <v>24125.68</v>
      </c>
      <c r="I62" s="155">
        <v>170637.59</v>
      </c>
      <c r="J62" s="154">
        <v>8751.36</v>
      </c>
      <c r="K62" s="155">
        <v>36028.59</v>
      </c>
      <c r="L62" s="152">
        <f t="shared" si="1"/>
        <v>32877.04</v>
      </c>
      <c r="M62" s="153">
        <f t="shared" si="2"/>
        <v>206666.18</v>
      </c>
      <c r="N62" s="154">
        <v>23926.05</v>
      </c>
      <c r="O62" s="155">
        <v>171059.05</v>
      </c>
      <c r="P62" s="154">
        <v>8737.45</v>
      </c>
      <c r="Q62" s="155">
        <v>36053.2</v>
      </c>
      <c r="R62" s="152">
        <f t="shared" si="3"/>
        <v>32663.5</v>
      </c>
      <c r="S62" s="153">
        <f t="shared" si="4"/>
        <v>207112.25</v>
      </c>
      <c r="T62" s="154">
        <v>23952.95</v>
      </c>
      <c r="U62" s="155">
        <v>171868.47</v>
      </c>
      <c r="V62" s="154">
        <v>8751.52</v>
      </c>
      <c r="W62" s="155">
        <v>36107.52</v>
      </c>
      <c r="X62" s="152">
        <f t="shared" si="5"/>
        <v>32704.47</v>
      </c>
      <c r="Y62" s="153">
        <f t="shared" si="6"/>
        <v>207975.99</v>
      </c>
    </row>
    <row r="63" spans="1:25" ht="12.75" thickBot="1" thickTop="1">
      <c r="A63" s="1" t="s">
        <v>56</v>
      </c>
      <c r="B63" s="15">
        <v>5772.41</v>
      </c>
      <c r="C63" s="16">
        <v>38051.11</v>
      </c>
      <c r="D63" s="15">
        <v>3640</v>
      </c>
      <c r="E63" s="16">
        <v>17140.17</v>
      </c>
      <c r="F63" s="13">
        <f t="shared" si="0"/>
        <v>9412.41</v>
      </c>
      <c r="G63" s="14">
        <f t="shared" si="0"/>
        <v>55191.28</v>
      </c>
      <c r="H63" s="154">
        <v>5653.18</v>
      </c>
      <c r="I63" s="155">
        <v>37066.27</v>
      </c>
      <c r="J63" s="154">
        <v>3623.68</v>
      </c>
      <c r="K63" s="155">
        <v>17024.18</v>
      </c>
      <c r="L63" s="152">
        <f t="shared" si="1"/>
        <v>9276.86</v>
      </c>
      <c r="M63" s="153">
        <f t="shared" si="2"/>
        <v>54090.45</v>
      </c>
      <c r="N63" s="154">
        <v>5636.55</v>
      </c>
      <c r="O63" s="155">
        <v>37118.45</v>
      </c>
      <c r="P63" s="154">
        <v>3615.45</v>
      </c>
      <c r="Q63" s="155">
        <v>17021.55</v>
      </c>
      <c r="R63" s="152">
        <f t="shared" si="3"/>
        <v>9252</v>
      </c>
      <c r="S63" s="153">
        <f t="shared" si="4"/>
        <v>54140</v>
      </c>
      <c r="T63" s="154">
        <v>5664.8</v>
      </c>
      <c r="U63" s="155">
        <v>37351.04</v>
      </c>
      <c r="V63" s="154">
        <v>3611.19</v>
      </c>
      <c r="W63" s="155">
        <v>17031.95</v>
      </c>
      <c r="X63" s="152">
        <f t="shared" si="5"/>
        <v>9275.99</v>
      </c>
      <c r="Y63" s="153">
        <f t="shared" si="6"/>
        <v>54382.990000000005</v>
      </c>
    </row>
    <row r="64" spans="1:25" ht="12.75" thickBot="1" thickTop="1">
      <c r="A64" s="2" t="s">
        <v>57</v>
      </c>
      <c r="B64" s="17">
        <v>98770.88</v>
      </c>
      <c r="C64" s="18">
        <v>688489.82</v>
      </c>
      <c r="D64" s="17">
        <v>43121</v>
      </c>
      <c r="E64" s="18">
        <v>195480.29</v>
      </c>
      <c r="F64" s="115">
        <f t="shared" si="0"/>
        <v>141891.88</v>
      </c>
      <c r="G64" s="121">
        <f t="shared" si="0"/>
        <v>883970.11</v>
      </c>
      <c r="H64" s="156">
        <v>97219.72</v>
      </c>
      <c r="I64" s="157">
        <v>678180.81</v>
      </c>
      <c r="J64" s="156">
        <v>42772.36</v>
      </c>
      <c r="K64" s="157">
        <v>194079.36</v>
      </c>
      <c r="L64" s="169">
        <f t="shared" si="1"/>
        <v>139992.08000000002</v>
      </c>
      <c r="M64" s="170">
        <f t="shared" si="2"/>
        <v>872260.17</v>
      </c>
      <c r="N64" s="156">
        <v>96449.45</v>
      </c>
      <c r="O64" s="157">
        <v>680658.45</v>
      </c>
      <c r="P64" s="156">
        <v>42673.35</v>
      </c>
      <c r="Q64" s="157">
        <v>194004.8</v>
      </c>
      <c r="R64" s="169">
        <f t="shared" si="3"/>
        <v>139122.8</v>
      </c>
      <c r="S64" s="170">
        <f t="shared" si="4"/>
        <v>874663.25</v>
      </c>
      <c r="T64" s="156">
        <v>96513.85</v>
      </c>
      <c r="U64" s="157">
        <v>684718.57</v>
      </c>
      <c r="V64" s="156">
        <v>42661.57</v>
      </c>
      <c r="W64" s="157">
        <v>194285.66</v>
      </c>
      <c r="X64" s="169">
        <f t="shared" si="5"/>
        <v>139175.42</v>
      </c>
      <c r="Y64" s="170">
        <f t="shared" si="6"/>
        <v>879004.23</v>
      </c>
    </row>
    <row r="65" spans="1:25" ht="12.75" thickBot="1" thickTop="1">
      <c r="A65" s="2" t="s">
        <v>58</v>
      </c>
      <c r="B65" s="17">
        <v>2989.35</v>
      </c>
      <c r="C65" s="18">
        <v>17986.17</v>
      </c>
      <c r="D65" s="17">
        <v>1630.94</v>
      </c>
      <c r="E65" s="18">
        <v>3436.11</v>
      </c>
      <c r="F65" s="115">
        <f t="shared" si="0"/>
        <v>4620.29</v>
      </c>
      <c r="G65" s="121">
        <f t="shared" si="0"/>
        <v>21422.28</v>
      </c>
      <c r="H65" s="156">
        <v>3034.63</v>
      </c>
      <c r="I65" s="157">
        <v>17814.13</v>
      </c>
      <c r="J65" s="156">
        <v>1623.95</v>
      </c>
      <c r="K65" s="157">
        <v>3423.9</v>
      </c>
      <c r="L65" s="169">
        <f t="shared" si="1"/>
        <v>4658.58</v>
      </c>
      <c r="M65" s="170">
        <f t="shared" si="2"/>
        <v>21238.030000000002</v>
      </c>
      <c r="N65" s="156">
        <v>3005.95</v>
      </c>
      <c r="O65" s="157">
        <v>17836.25</v>
      </c>
      <c r="P65" s="156">
        <v>1618.35</v>
      </c>
      <c r="Q65" s="157">
        <v>3420.2</v>
      </c>
      <c r="R65" s="169">
        <f t="shared" si="3"/>
        <v>4624.299999999999</v>
      </c>
      <c r="S65" s="170">
        <f t="shared" si="4"/>
        <v>21256.45</v>
      </c>
      <c r="T65" s="156">
        <v>2988.61</v>
      </c>
      <c r="U65" s="157">
        <v>17927.47</v>
      </c>
      <c r="V65" s="156">
        <v>1627.52</v>
      </c>
      <c r="W65" s="157">
        <v>3440.28</v>
      </c>
      <c r="X65" s="169">
        <f t="shared" si="5"/>
        <v>4616.13</v>
      </c>
      <c r="Y65" s="170">
        <f t="shared" si="6"/>
        <v>21367.75</v>
      </c>
    </row>
    <row r="66" spans="1:25" ht="12.75" thickBot="1" thickTop="1">
      <c r="A66" s="2" t="s">
        <v>59</v>
      </c>
      <c r="B66" s="19">
        <v>2974.7</v>
      </c>
      <c r="C66" s="20">
        <v>18230.52</v>
      </c>
      <c r="D66" s="19">
        <v>2262</v>
      </c>
      <c r="E66" s="20">
        <v>4891.82</v>
      </c>
      <c r="F66" s="129">
        <f t="shared" si="0"/>
        <v>5236.7</v>
      </c>
      <c r="G66" s="138">
        <f t="shared" si="0"/>
        <v>23122.34</v>
      </c>
      <c r="H66" s="158">
        <v>2936.81</v>
      </c>
      <c r="I66" s="159">
        <v>17995.45</v>
      </c>
      <c r="J66" s="158">
        <v>2260.45</v>
      </c>
      <c r="K66" s="159">
        <v>4886.36</v>
      </c>
      <c r="L66" s="169">
        <f t="shared" si="1"/>
        <v>5197.26</v>
      </c>
      <c r="M66" s="170">
        <f t="shared" si="2"/>
        <v>22881.81</v>
      </c>
      <c r="N66" s="158">
        <v>2886.25</v>
      </c>
      <c r="O66" s="159">
        <v>17926.8</v>
      </c>
      <c r="P66" s="158">
        <v>2271.75</v>
      </c>
      <c r="Q66" s="159">
        <v>4914.95</v>
      </c>
      <c r="R66" s="169">
        <f t="shared" si="3"/>
        <v>5158</v>
      </c>
      <c r="S66" s="170">
        <f t="shared" si="4"/>
        <v>22841.75</v>
      </c>
      <c r="T66" s="158">
        <v>2830.57</v>
      </c>
      <c r="U66" s="159">
        <v>17903.95</v>
      </c>
      <c r="V66" s="158">
        <v>2277.09</v>
      </c>
      <c r="W66" s="159">
        <v>4907.28</v>
      </c>
      <c r="X66" s="169">
        <f t="shared" si="5"/>
        <v>5107.66</v>
      </c>
      <c r="Y66" s="170">
        <f t="shared" si="6"/>
        <v>22811.23</v>
      </c>
    </row>
    <row r="67" spans="1:25" ht="14.25" thickBot="1" thickTop="1">
      <c r="A67" s="5" t="s">
        <v>80</v>
      </c>
      <c r="B67" s="119">
        <v>2458045.35</v>
      </c>
      <c r="C67" s="119">
        <v>14482967.41</v>
      </c>
      <c r="D67" s="119">
        <v>789355.11</v>
      </c>
      <c r="E67" s="119">
        <v>3254663.17</v>
      </c>
      <c r="F67" s="119">
        <f t="shared" si="0"/>
        <v>3247400.46</v>
      </c>
      <c r="G67" s="119">
        <f t="shared" si="0"/>
        <v>17737630.58</v>
      </c>
      <c r="H67" s="183">
        <v>2418914.72</v>
      </c>
      <c r="I67" s="128">
        <v>14302144.77</v>
      </c>
      <c r="J67" s="139">
        <v>782826.22</v>
      </c>
      <c r="K67" s="128">
        <v>3234372.54</v>
      </c>
      <c r="L67" s="167">
        <f t="shared" si="1"/>
        <v>3201740.9400000004</v>
      </c>
      <c r="M67" s="168">
        <f t="shared" si="2"/>
        <v>17536517.31</v>
      </c>
      <c r="N67" s="139">
        <v>2404352.45</v>
      </c>
      <c r="O67" s="128">
        <v>14392064.6</v>
      </c>
      <c r="P67" s="139">
        <v>782025.15</v>
      </c>
      <c r="Q67" s="128">
        <v>3239652.65</v>
      </c>
      <c r="R67" s="167">
        <f t="shared" si="3"/>
        <v>3186377.6</v>
      </c>
      <c r="S67" s="168">
        <f t="shared" si="4"/>
        <v>17631717.25</v>
      </c>
      <c r="T67" s="139">
        <v>2410938.23</v>
      </c>
      <c r="U67" s="128">
        <v>14540355</v>
      </c>
      <c r="V67" s="139">
        <v>784083.33</v>
      </c>
      <c r="W67" s="128">
        <v>3254078.09</v>
      </c>
      <c r="X67" s="167">
        <f t="shared" si="5"/>
        <v>3195021.56</v>
      </c>
      <c r="Y67" s="168">
        <f t="shared" si="6"/>
        <v>17794433.09</v>
      </c>
    </row>
    <row r="68" ht="12" thickTop="1"/>
    <row r="74" ht="12" thickBot="1"/>
    <row r="75" spans="2:21" ht="82.5" customHeight="1" thickBot="1" thickTop="1">
      <c r="B75" s="189" t="s">
        <v>165</v>
      </c>
      <c r="C75" s="189"/>
      <c r="D75" s="189"/>
      <c r="E75" s="189"/>
      <c r="F75" s="189"/>
      <c r="G75" s="189"/>
      <c r="H75" s="221" t="s">
        <v>164</v>
      </c>
      <c r="I75" s="222"/>
      <c r="J75" s="222"/>
      <c r="K75" s="222"/>
      <c r="L75" s="222"/>
      <c r="M75" s="222"/>
      <c r="N75" s="221" t="s">
        <v>163</v>
      </c>
      <c r="O75" s="222"/>
      <c r="P75" s="222"/>
      <c r="Q75" s="222"/>
      <c r="R75" s="222"/>
      <c r="S75" s="222"/>
      <c r="T75" s="213" t="s">
        <v>162</v>
      </c>
      <c r="U75" s="214"/>
    </row>
    <row r="76" spans="1:21" ht="15.75" thickBot="1" thickTop="1">
      <c r="A76" s="4"/>
      <c r="B76" s="190" t="s">
        <v>65</v>
      </c>
      <c r="C76" s="191"/>
      <c r="D76" s="187" t="s">
        <v>66</v>
      </c>
      <c r="E76" s="188"/>
      <c r="F76" s="187" t="s">
        <v>67</v>
      </c>
      <c r="G76" s="188"/>
      <c r="H76" s="190" t="s">
        <v>65</v>
      </c>
      <c r="I76" s="191"/>
      <c r="J76" s="187" t="s">
        <v>66</v>
      </c>
      <c r="K76" s="188"/>
      <c r="L76" s="187" t="s">
        <v>67</v>
      </c>
      <c r="M76" s="188"/>
      <c r="N76" s="190" t="s">
        <v>65</v>
      </c>
      <c r="O76" s="191"/>
      <c r="P76" s="187" t="s">
        <v>66</v>
      </c>
      <c r="Q76" s="188"/>
      <c r="R76" s="187" t="s">
        <v>67</v>
      </c>
      <c r="S76" s="188"/>
      <c r="T76" s="215" t="s">
        <v>67</v>
      </c>
      <c r="U76" s="216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61</v>
      </c>
      <c r="B78" s="152">
        <v>14891.75</v>
      </c>
      <c r="C78" s="153">
        <v>134262.1</v>
      </c>
      <c r="D78" s="152">
        <v>4032.75</v>
      </c>
      <c r="E78" s="153">
        <v>20628.25</v>
      </c>
      <c r="F78" s="152">
        <f>SUM(B78,D78)</f>
        <v>18924.5</v>
      </c>
      <c r="G78" s="153">
        <f>SUM(C78,E78)</f>
        <v>154890.35</v>
      </c>
      <c r="H78" s="152">
        <v>14914.4</v>
      </c>
      <c r="I78" s="153">
        <v>134980.27</v>
      </c>
      <c r="J78" s="152">
        <v>4028.9</v>
      </c>
      <c r="K78" s="153">
        <v>20635.09</v>
      </c>
      <c r="L78" s="152">
        <f>SUM(H78,J78)</f>
        <v>18943.3</v>
      </c>
      <c r="M78" s="153">
        <f>SUM(I78,K78)</f>
        <v>155615.36</v>
      </c>
      <c r="N78" s="152">
        <v>15136.6</v>
      </c>
      <c r="O78" s="153">
        <v>134856.3</v>
      </c>
      <c r="P78" s="152">
        <v>4004.8</v>
      </c>
      <c r="Q78" s="153">
        <v>20622.55</v>
      </c>
      <c r="R78" s="152">
        <f>SUM(N78,P78)</f>
        <v>19141.4</v>
      </c>
      <c r="S78" s="153">
        <f>SUM(O78,Q78)</f>
        <v>155478.84999999998</v>
      </c>
      <c r="T78" s="165">
        <f>R78-F5</f>
        <v>174</v>
      </c>
      <c r="U78" s="161">
        <f>S78-G5</f>
        <v>672.6299999999756</v>
      </c>
    </row>
    <row r="79" spans="1:21" ht="12" thickBot="1">
      <c r="A79" s="1" t="s">
        <v>62</v>
      </c>
      <c r="B79" s="154">
        <v>31918.8</v>
      </c>
      <c r="C79" s="155">
        <v>244115.6</v>
      </c>
      <c r="D79" s="154">
        <v>11515.3</v>
      </c>
      <c r="E79" s="155">
        <v>67023.1</v>
      </c>
      <c r="F79" s="152">
        <f aca="true" t="shared" si="7" ref="F79:F140">SUM(B79,D79)</f>
        <v>43434.1</v>
      </c>
      <c r="G79" s="153">
        <f aca="true" t="shared" si="8" ref="G79:G140">SUM(C79,E79)</f>
        <v>311138.7</v>
      </c>
      <c r="H79" s="154">
        <v>32028.4</v>
      </c>
      <c r="I79" s="155">
        <v>245353.54</v>
      </c>
      <c r="J79" s="154">
        <v>11509.9</v>
      </c>
      <c r="K79" s="155">
        <v>67003.09</v>
      </c>
      <c r="L79" s="152">
        <f aca="true" t="shared" si="9" ref="L79:L140">SUM(H79,J79)</f>
        <v>43538.3</v>
      </c>
      <c r="M79" s="153">
        <f aca="true" t="shared" si="10" ref="M79:M140">SUM(I79,K79)</f>
        <v>312356.63</v>
      </c>
      <c r="N79" s="154">
        <v>32549.85</v>
      </c>
      <c r="O79" s="155">
        <v>247297.35</v>
      </c>
      <c r="P79" s="154">
        <v>11474.6</v>
      </c>
      <c r="Q79" s="155">
        <v>67024.85</v>
      </c>
      <c r="R79" s="152">
        <f aca="true" t="shared" si="11" ref="R79:R140">SUM(N79,P79)</f>
        <v>44024.45</v>
      </c>
      <c r="S79" s="153">
        <f aca="true" t="shared" si="12" ref="S79:S140">SUM(O79,Q79)</f>
        <v>314322.2</v>
      </c>
      <c r="T79" s="165">
        <f aca="true" t="shared" si="13" ref="T79:U140">R79-F6</f>
        <v>54.33999999999651</v>
      </c>
      <c r="U79" s="161">
        <f t="shared" si="13"/>
        <v>4168.850000000035</v>
      </c>
    </row>
    <row r="80" spans="1:21" ht="12" thickBot="1">
      <c r="A80" s="1" t="s">
        <v>63</v>
      </c>
      <c r="B80" s="154">
        <v>49859.8</v>
      </c>
      <c r="C80" s="155">
        <v>377205.25</v>
      </c>
      <c r="D80" s="154">
        <v>25349.5</v>
      </c>
      <c r="E80" s="155">
        <v>84349.7</v>
      </c>
      <c r="F80" s="152">
        <f t="shared" si="7"/>
        <v>75209.3</v>
      </c>
      <c r="G80" s="153">
        <f t="shared" si="8"/>
        <v>461554.95</v>
      </c>
      <c r="H80" s="154">
        <v>50025.59</v>
      </c>
      <c r="I80" s="155">
        <v>380627.45</v>
      </c>
      <c r="J80" s="154">
        <v>25304.86</v>
      </c>
      <c r="K80" s="155">
        <v>84404</v>
      </c>
      <c r="L80" s="152">
        <f t="shared" si="9"/>
        <v>75330.45</v>
      </c>
      <c r="M80" s="153">
        <f t="shared" si="10"/>
        <v>465031.45</v>
      </c>
      <c r="N80" s="154">
        <v>50807.5</v>
      </c>
      <c r="O80" s="155">
        <v>382681.65</v>
      </c>
      <c r="P80" s="154">
        <v>25181.3</v>
      </c>
      <c r="Q80" s="155">
        <v>84318.05</v>
      </c>
      <c r="R80" s="152">
        <f t="shared" si="11"/>
        <v>75988.8</v>
      </c>
      <c r="S80" s="153">
        <f t="shared" si="12"/>
        <v>466999.7</v>
      </c>
      <c r="T80" s="165">
        <f t="shared" si="13"/>
        <v>-362.41999999999825</v>
      </c>
      <c r="U80" s="161">
        <f t="shared" si="13"/>
        <v>5032.350000000035</v>
      </c>
    </row>
    <row r="81" spans="1:21" ht="12" thickBot="1">
      <c r="A81" s="2" t="s">
        <v>1</v>
      </c>
      <c r="B81" s="156">
        <v>96670.35</v>
      </c>
      <c r="C81" s="157">
        <v>755582.95</v>
      </c>
      <c r="D81" s="156">
        <v>40897.55</v>
      </c>
      <c r="E81" s="157">
        <v>172001.05</v>
      </c>
      <c r="F81" s="169">
        <f t="shared" si="7"/>
        <v>137567.90000000002</v>
      </c>
      <c r="G81" s="170">
        <f t="shared" si="8"/>
        <v>927584</v>
      </c>
      <c r="H81" s="156">
        <v>96968.4</v>
      </c>
      <c r="I81" s="157">
        <v>760961.27</v>
      </c>
      <c r="J81" s="156">
        <v>40843.68</v>
      </c>
      <c r="K81" s="157">
        <v>172042.18</v>
      </c>
      <c r="L81" s="169">
        <f t="shared" si="9"/>
        <v>137812.08</v>
      </c>
      <c r="M81" s="170">
        <f t="shared" si="10"/>
        <v>933003.45</v>
      </c>
      <c r="N81" s="156">
        <v>98493.95</v>
      </c>
      <c r="O81" s="157">
        <v>764835.3</v>
      </c>
      <c r="P81" s="156">
        <v>40660.7</v>
      </c>
      <c r="Q81" s="157">
        <v>171965.45</v>
      </c>
      <c r="R81" s="169">
        <f t="shared" si="11"/>
        <v>139154.65</v>
      </c>
      <c r="S81" s="170">
        <f t="shared" si="12"/>
        <v>936800.75</v>
      </c>
      <c r="T81" s="166">
        <f t="shared" si="13"/>
        <v>-134.10000000000582</v>
      </c>
      <c r="U81" s="162">
        <f t="shared" si="13"/>
        <v>9873.819999999949</v>
      </c>
    </row>
    <row r="82" spans="1:21" ht="12" thickBot="1">
      <c r="A82" s="1" t="s">
        <v>2</v>
      </c>
      <c r="B82" s="154">
        <v>365947.5</v>
      </c>
      <c r="C82" s="155">
        <v>2162626.25</v>
      </c>
      <c r="D82" s="154">
        <v>89709.35</v>
      </c>
      <c r="E82" s="155">
        <v>396668</v>
      </c>
      <c r="F82" s="152">
        <f t="shared" si="7"/>
        <v>455656.85</v>
      </c>
      <c r="G82" s="153">
        <f t="shared" si="8"/>
        <v>2559294.25</v>
      </c>
      <c r="H82" s="154">
        <v>367415.36</v>
      </c>
      <c r="I82" s="155">
        <v>2177385.31</v>
      </c>
      <c r="J82" s="154">
        <v>89790.4</v>
      </c>
      <c r="K82" s="155">
        <v>397706.81</v>
      </c>
      <c r="L82" s="152">
        <f t="shared" si="9"/>
        <v>457205.76</v>
      </c>
      <c r="M82" s="153">
        <f t="shared" si="10"/>
        <v>2575092.12</v>
      </c>
      <c r="N82" s="154">
        <v>371564.4</v>
      </c>
      <c r="O82" s="155">
        <v>2184817.55</v>
      </c>
      <c r="P82" s="154">
        <v>89768.69</v>
      </c>
      <c r="Q82" s="155">
        <v>398170.45</v>
      </c>
      <c r="R82" s="152">
        <f t="shared" si="11"/>
        <v>461333.09</v>
      </c>
      <c r="S82" s="153">
        <f t="shared" si="12"/>
        <v>2582988</v>
      </c>
      <c r="T82" s="165">
        <f t="shared" si="13"/>
        <v>54.98000000003958</v>
      </c>
      <c r="U82" s="161">
        <f t="shared" si="13"/>
        <v>45184.35999999987</v>
      </c>
    </row>
    <row r="83" spans="1:21" ht="12" thickBot="1">
      <c r="A83" s="1" t="s">
        <v>3</v>
      </c>
      <c r="B83" s="154">
        <v>43893</v>
      </c>
      <c r="C83" s="155">
        <v>255940.9</v>
      </c>
      <c r="D83" s="154">
        <v>13965.25</v>
      </c>
      <c r="E83" s="155">
        <v>62001.75</v>
      </c>
      <c r="F83" s="152">
        <f t="shared" si="7"/>
        <v>57858.25</v>
      </c>
      <c r="G83" s="153">
        <f t="shared" si="8"/>
        <v>317942.65</v>
      </c>
      <c r="H83" s="154">
        <v>44923.09</v>
      </c>
      <c r="I83" s="155">
        <v>262415.45</v>
      </c>
      <c r="J83" s="154">
        <v>14161.13</v>
      </c>
      <c r="K83" s="155">
        <v>62430.68</v>
      </c>
      <c r="L83" s="152">
        <f t="shared" si="9"/>
        <v>59084.219999999994</v>
      </c>
      <c r="M83" s="153">
        <f t="shared" si="10"/>
        <v>324846.13</v>
      </c>
      <c r="N83" s="154">
        <v>46794.35</v>
      </c>
      <c r="O83" s="155">
        <v>270804.15</v>
      </c>
      <c r="P83" s="154">
        <v>14275.95</v>
      </c>
      <c r="Q83" s="155">
        <v>62793.45</v>
      </c>
      <c r="R83" s="152">
        <f t="shared" si="11"/>
        <v>61070.3</v>
      </c>
      <c r="S83" s="153">
        <f t="shared" si="12"/>
        <v>333597.60000000003</v>
      </c>
      <c r="T83" s="165">
        <f t="shared" si="13"/>
        <v>4648.960000000006</v>
      </c>
      <c r="U83" s="161">
        <f t="shared" si="13"/>
        <v>31636.25000000006</v>
      </c>
    </row>
    <row r="84" spans="1:21" ht="12" thickBot="1">
      <c r="A84" s="1" t="s">
        <v>4</v>
      </c>
      <c r="B84" s="154">
        <v>23661.5</v>
      </c>
      <c r="C84" s="155">
        <v>138343.6</v>
      </c>
      <c r="D84" s="154">
        <v>7392.7</v>
      </c>
      <c r="E84" s="155">
        <v>38933.8</v>
      </c>
      <c r="F84" s="152">
        <f t="shared" si="7"/>
        <v>31054.2</v>
      </c>
      <c r="G84" s="153">
        <f t="shared" si="8"/>
        <v>177277.40000000002</v>
      </c>
      <c r="H84" s="154">
        <v>24577.68</v>
      </c>
      <c r="I84" s="155">
        <v>138663.18</v>
      </c>
      <c r="J84" s="154">
        <v>7385.22</v>
      </c>
      <c r="K84" s="155">
        <v>38923.81</v>
      </c>
      <c r="L84" s="152">
        <f t="shared" si="9"/>
        <v>31962.9</v>
      </c>
      <c r="M84" s="153">
        <f t="shared" si="10"/>
        <v>177586.99</v>
      </c>
      <c r="N84" s="154">
        <v>27143.1</v>
      </c>
      <c r="O84" s="155">
        <v>142410.6</v>
      </c>
      <c r="P84" s="154">
        <v>7383.5</v>
      </c>
      <c r="Q84" s="155">
        <v>39002.1</v>
      </c>
      <c r="R84" s="152">
        <f t="shared" si="11"/>
        <v>34526.6</v>
      </c>
      <c r="S84" s="153">
        <f t="shared" si="12"/>
        <v>181412.7</v>
      </c>
      <c r="T84" s="165">
        <f t="shared" si="13"/>
        <v>2849.25</v>
      </c>
      <c r="U84" s="161">
        <f t="shared" si="13"/>
        <v>4169.3000000000175</v>
      </c>
    </row>
    <row r="85" spans="1:21" ht="12" thickBot="1">
      <c r="A85" s="1" t="s">
        <v>5</v>
      </c>
      <c r="B85" s="154">
        <v>36720.65</v>
      </c>
      <c r="C85" s="155">
        <v>245426.85</v>
      </c>
      <c r="D85" s="154">
        <v>12577.85</v>
      </c>
      <c r="E85" s="155">
        <v>54055.15</v>
      </c>
      <c r="F85" s="152">
        <f t="shared" si="7"/>
        <v>49298.5</v>
      </c>
      <c r="G85" s="153">
        <f t="shared" si="8"/>
        <v>299482</v>
      </c>
      <c r="H85" s="154">
        <v>37457.77</v>
      </c>
      <c r="I85" s="155">
        <v>251539.95</v>
      </c>
      <c r="J85" s="154">
        <v>12650.95</v>
      </c>
      <c r="K85" s="155">
        <v>54451.09</v>
      </c>
      <c r="L85" s="152">
        <f t="shared" si="9"/>
        <v>50108.72</v>
      </c>
      <c r="M85" s="153">
        <f t="shared" si="10"/>
        <v>305991.04000000004</v>
      </c>
      <c r="N85" s="154">
        <v>38624.2</v>
      </c>
      <c r="O85" s="155">
        <v>256921.2</v>
      </c>
      <c r="P85" s="154">
        <v>12730.25</v>
      </c>
      <c r="Q85" s="155">
        <v>54775.5</v>
      </c>
      <c r="R85" s="152">
        <f t="shared" si="11"/>
        <v>51354.45</v>
      </c>
      <c r="S85" s="153">
        <f t="shared" si="12"/>
        <v>311696.7</v>
      </c>
      <c r="T85" s="165">
        <f t="shared" si="13"/>
        <v>1794.8099999999977</v>
      </c>
      <c r="U85" s="161">
        <f t="shared" si="13"/>
        <v>23174.360000000044</v>
      </c>
    </row>
    <row r="86" spans="1:21" ht="12" thickBot="1">
      <c r="A86" s="2" t="s">
        <v>6</v>
      </c>
      <c r="B86" s="156">
        <v>470222.65</v>
      </c>
      <c r="C86" s="157">
        <v>2802337.6</v>
      </c>
      <c r="D86" s="156">
        <v>123645.15</v>
      </c>
      <c r="E86" s="157">
        <v>551658.7</v>
      </c>
      <c r="F86" s="169">
        <f t="shared" si="7"/>
        <v>593867.8</v>
      </c>
      <c r="G86" s="170">
        <f t="shared" si="8"/>
        <v>3353996.3</v>
      </c>
      <c r="H86" s="156">
        <v>474373.9</v>
      </c>
      <c r="I86" s="157">
        <v>2830003.9</v>
      </c>
      <c r="J86" s="156">
        <v>123987.72</v>
      </c>
      <c r="K86" s="157">
        <v>553512.4</v>
      </c>
      <c r="L86" s="169">
        <f t="shared" si="9"/>
        <v>598361.62</v>
      </c>
      <c r="M86" s="170">
        <f t="shared" si="10"/>
        <v>3383516.3</v>
      </c>
      <c r="N86" s="156">
        <v>484126.05</v>
      </c>
      <c r="O86" s="157">
        <v>2854953.5</v>
      </c>
      <c r="P86" s="156">
        <v>124158.4</v>
      </c>
      <c r="Q86" s="157">
        <v>554741.5</v>
      </c>
      <c r="R86" s="169">
        <f t="shared" si="11"/>
        <v>608284.45</v>
      </c>
      <c r="S86" s="170">
        <f t="shared" si="12"/>
        <v>3409695</v>
      </c>
      <c r="T86" s="166">
        <f t="shared" si="13"/>
        <v>9347.98999999999</v>
      </c>
      <c r="U86" s="162">
        <f t="shared" si="13"/>
        <v>104164.24000000022</v>
      </c>
    </row>
    <row r="87" spans="1:21" ht="12" thickBot="1">
      <c r="A87" s="1" t="s">
        <v>7</v>
      </c>
      <c r="B87" s="154">
        <v>54533.15</v>
      </c>
      <c r="C87" s="155">
        <v>329473.7</v>
      </c>
      <c r="D87" s="154">
        <v>19564.1</v>
      </c>
      <c r="E87" s="155">
        <v>85625.6</v>
      </c>
      <c r="F87" s="152">
        <f t="shared" si="7"/>
        <v>74097.25</v>
      </c>
      <c r="G87" s="153">
        <f t="shared" si="8"/>
        <v>415099.30000000005</v>
      </c>
      <c r="H87" s="154">
        <v>54793.68</v>
      </c>
      <c r="I87" s="155">
        <v>332562.22</v>
      </c>
      <c r="J87" s="154">
        <v>19547.9</v>
      </c>
      <c r="K87" s="155">
        <v>85732.45</v>
      </c>
      <c r="L87" s="152">
        <f t="shared" si="9"/>
        <v>74341.58</v>
      </c>
      <c r="M87" s="153">
        <f t="shared" si="10"/>
        <v>418294.67</v>
      </c>
      <c r="N87" s="154">
        <v>55521.2</v>
      </c>
      <c r="O87" s="155">
        <v>333708.65</v>
      </c>
      <c r="P87" s="154">
        <v>19557.95</v>
      </c>
      <c r="Q87" s="155">
        <v>85876.9</v>
      </c>
      <c r="R87" s="152">
        <f t="shared" si="11"/>
        <v>75079.15</v>
      </c>
      <c r="S87" s="153">
        <f t="shared" si="12"/>
        <v>419585.55000000005</v>
      </c>
      <c r="T87" s="165">
        <f t="shared" si="13"/>
        <v>-132.60000000000582</v>
      </c>
      <c r="U87" s="161">
        <f t="shared" si="13"/>
        <v>7331.97000000003</v>
      </c>
    </row>
    <row r="88" spans="1:21" ht="12" thickBot="1">
      <c r="A88" s="1" t="s">
        <v>8</v>
      </c>
      <c r="B88" s="154">
        <v>14129.8</v>
      </c>
      <c r="C88" s="155">
        <v>81368.5</v>
      </c>
      <c r="D88" s="154">
        <v>6369.35</v>
      </c>
      <c r="E88" s="155">
        <v>34166.75</v>
      </c>
      <c r="F88" s="152">
        <f t="shared" si="7"/>
        <v>20499.15</v>
      </c>
      <c r="G88" s="153">
        <f t="shared" si="8"/>
        <v>115535.25</v>
      </c>
      <c r="H88" s="154">
        <v>14132.9</v>
      </c>
      <c r="I88" s="155">
        <v>82225.31</v>
      </c>
      <c r="J88" s="154">
        <v>6371.5</v>
      </c>
      <c r="K88" s="155">
        <v>34176.72</v>
      </c>
      <c r="L88" s="152">
        <f t="shared" si="9"/>
        <v>20504.4</v>
      </c>
      <c r="M88" s="153">
        <f t="shared" si="10"/>
        <v>116402.03</v>
      </c>
      <c r="N88" s="154">
        <v>14245.4</v>
      </c>
      <c r="O88" s="155">
        <v>83037.15</v>
      </c>
      <c r="P88" s="154">
        <v>6369.3</v>
      </c>
      <c r="Q88" s="155">
        <v>34172.55</v>
      </c>
      <c r="R88" s="152">
        <f t="shared" si="11"/>
        <v>20614.7</v>
      </c>
      <c r="S88" s="153">
        <f t="shared" si="12"/>
        <v>117209.7</v>
      </c>
      <c r="T88" s="165">
        <f t="shared" si="13"/>
        <v>-114.40999999999985</v>
      </c>
      <c r="U88" s="161">
        <f t="shared" si="13"/>
        <v>2106.8899999999994</v>
      </c>
    </row>
    <row r="89" spans="1:21" ht="12" thickBot="1">
      <c r="A89" s="1" t="s">
        <v>9</v>
      </c>
      <c r="B89" s="154">
        <v>12003.2</v>
      </c>
      <c r="C89" s="155">
        <v>74356.55</v>
      </c>
      <c r="D89" s="154">
        <v>5681.45</v>
      </c>
      <c r="E89" s="155">
        <v>23894.4</v>
      </c>
      <c r="F89" s="152">
        <f t="shared" si="7"/>
        <v>17684.65</v>
      </c>
      <c r="G89" s="153">
        <f t="shared" si="8"/>
        <v>98250.95000000001</v>
      </c>
      <c r="H89" s="154">
        <v>12064.22</v>
      </c>
      <c r="I89" s="155">
        <v>75186.13</v>
      </c>
      <c r="J89" s="154">
        <v>5660.09</v>
      </c>
      <c r="K89" s="155">
        <v>23853.36</v>
      </c>
      <c r="L89" s="152">
        <f t="shared" si="9"/>
        <v>17724.309999999998</v>
      </c>
      <c r="M89" s="153">
        <f t="shared" si="10"/>
        <v>99039.49</v>
      </c>
      <c r="N89" s="154">
        <v>12215.95</v>
      </c>
      <c r="O89" s="155">
        <v>75895.4</v>
      </c>
      <c r="P89" s="154">
        <v>5654.35</v>
      </c>
      <c r="Q89" s="155">
        <v>23882.45</v>
      </c>
      <c r="R89" s="152">
        <f t="shared" si="11"/>
        <v>17870.300000000003</v>
      </c>
      <c r="S89" s="153">
        <f t="shared" si="12"/>
        <v>99777.84999999999</v>
      </c>
      <c r="T89" s="165">
        <f t="shared" si="13"/>
        <v>-187.56999999999607</v>
      </c>
      <c r="U89" s="161">
        <f t="shared" si="13"/>
        <v>1299.449999999997</v>
      </c>
    </row>
    <row r="90" spans="1:21" ht="12" thickBot="1">
      <c r="A90" s="1" t="s">
        <v>10</v>
      </c>
      <c r="B90" s="154">
        <v>45094</v>
      </c>
      <c r="C90" s="155">
        <v>261854.9</v>
      </c>
      <c r="D90" s="154">
        <v>18392.3</v>
      </c>
      <c r="E90" s="155">
        <v>66956.5</v>
      </c>
      <c r="F90" s="152">
        <f t="shared" si="7"/>
        <v>63486.3</v>
      </c>
      <c r="G90" s="153">
        <f t="shared" si="8"/>
        <v>328811.4</v>
      </c>
      <c r="H90" s="154">
        <v>45318.5</v>
      </c>
      <c r="I90" s="155">
        <v>264874.54</v>
      </c>
      <c r="J90" s="154">
        <v>18426.36</v>
      </c>
      <c r="K90" s="155">
        <v>67127.54</v>
      </c>
      <c r="L90" s="152">
        <f t="shared" si="9"/>
        <v>63744.86</v>
      </c>
      <c r="M90" s="153">
        <f t="shared" si="10"/>
        <v>332002.07999999996</v>
      </c>
      <c r="N90" s="154">
        <v>45981.8</v>
      </c>
      <c r="O90" s="155">
        <v>268377.8</v>
      </c>
      <c r="P90" s="154">
        <v>18437.1</v>
      </c>
      <c r="Q90" s="155">
        <v>67411.65</v>
      </c>
      <c r="R90" s="152">
        <f t="shared" si="11"/>
        <v>64418.9</v>
      </c>
      <c r="S90" s="153">
        <f t="shared" si="12"/>
        <v>335789.44999999995</v>
      </c>
      <c r="T90" s="165">
        <f t="shared" si="13"/>
        <v>174.3199999999997</v>
      </c>
      <c r="U90" s="161">
        <f t="shared" si="13"/>
        <v>9040.51999999996</v>
      </c>
    </row>
    <row r="91" spans="1:21" ht="12" thickBot="1">
      <c r="A91" s="2" t="s">
        <v>11</v>
      </c>
      <c r="B91" s="156">
        <v>125760.15</v>
      </c>
      <c r="C91" s="157">
        <v>747053.65</v>
      </c>
      <c r="D91" s="156">
        <v>50007.2</v>
      </c>
      <c r="E91" s="157">
        <v>210643.25</v>
      </c>
      <c r="F91" s="169">
        <f t="shared" si="7"/>
        <v>175767.34999999998</v>
      </c>
      <c r="G91" s="170">
        <f t="shared" si="8"/>
        <v>957696.9</v>
      </c>
      <c r="H91" s="156">
        <v>126309.31</v>
      </c>
      <c r="I91" s="157">
        <v>754848.22</v>
      </c>
      <c r="J91" s="156">
        <v>50005.86</v>
      </c>
      <c r="K91" s="157">
        <v>210890.09</v>
      </c>
      <c r="L91" s="169">
        <f t="shared" si="9"/>
        <v>176315.16999999998</v>
      </c>
      <c r="M91" s="170">
        <f t="shared" si="10"/>
        <v>965738.3099999999</v>
      </c>
      <c r="N91" s="156">
        <v>127964.35</v>
      </c>
      <c r="O91" s="157">
        <v>761019</v>
      </c>
      <c r="P91" s="156">
        <v>50018.7</v>
      </c>
      <c r="Q91" s="157">
        <v>211343.55</v>
      </c>
      <c r="R91" s="169">
        <f t="shared" si="11"/>
        <v>177983.05</v>
      </c>
      <c r="S91" s="170">
        <f t="shared" si="12"/>
        <v>972362.55</v>
      </c>
      <c r="T91" s="166">
        <f t="shared" si="13"/>
        <v>-260.30000000001746</v>
      </c>
      <c r="U91" s="162">
        <f t="shared" si="13"/>
        <v>19778.800000000047</v>
      </c>
    </row>
    <row r="92" spans="1:21" ht="12" thickBot="1">
      <c r="A92" s="1" t="s">
        <v>12</v>
      </c>
      <c r="B92" s="154">
        <v>52249.44</v>
      </c>
      <c r="C92" s="155">
        <v>180516.75</v>
      </c>
      <c r="D92" s="154">
        <v>12624.9</v>
      </c>
      <c r="E92" s="155">
        <v>58991.55</v>
      </c>
      <c r="F92" s="152">
        <f t="shared" si="7"/>
        <v>64874.340000000004</v>
      </c>
      <c r="G92" s="153">
        <f t="shared" si="8"/>
        <v>239508.3</v>
      </c>
      <c r="H92" s="154">
        <v>49593.86</v>
      </c>
      <c r="I92" s="155">
        <v>180877.22</v>
      </c>
      <c r="J92" s="154">
        <v>12649.27</v>
      </c>
      <c r="K92" s="155">
        <v>59179.77</v>
      </c>
      <c r="L92" s="152">
        <f t="shared" si="9"/>
        <v>62243.130000000005</v>
      </c>
      <c r="M92" s="153">
        <f t="shared" si="10"/>
        <v>240056.99</v>
      </c>
      <c r="N92" s="154">
        <v>44444.54</v>
      </c>
      <c r="O92" s="155">
        <v>177367.45</v>
      </c>
      <c r="P92" s="154">
        <v>12712.75</v>
      </c>
      <c r="Q92" s="155">
        <v>59256.95</v>
      </c>
      <c r="R92" s="152">
        <f t="shared" si="11"/>
        <v>57157.29</v>
      </c>
      <c r="S92" s="153">
        <f t="shared" si="12"/>
        <v>236624.40000000002</v>
      </c>
      <c r="T92" s="165">
        <f t="shared" si="13"/>
        <v>-9731.409999999996</v>
      </c>
      <c r="U92" s="161">
        <f t="shared" si="13"/>
        <v>1281.530000000028</v>
      </c>
    </row>
    <row r="93" spans="1:21" ht="12" thickBot="1">
      <c r="A93" s="1" t="s">
        <v>13</v>
      </c>
      <c r="B93" s="154">
        <v>46980.85</v>
      </c>
      <c r="C93" s="155">
        <v>278859.65</v>
      </c>
      <c r="D93" s="154">
        <v>18898.6</v>
      </c>
      <c r="E93" s="155">
        <v>60662.5</v>
      </c>
      <c r="F93" s="152">
        <f t="shared" si="7"/>
        <v>65879.45</v>
      </c>
      <c r="G93" s="153">
        <f t="shared" si="8"/>
        <v>339522.15</v>
      </c>
      <c r="H93" s="154">
        <v>47600.54</v>
      </c>
      <c r="I93" s="155">
        <v>284922.72</v>
      </c>
      <c r="J93" s="154">
        <v>19001.81</v>
      </c>
      <c r="K93" s="155">
        <v>61211.72</v>
      </c>
      <c r="L93" s="152">
        <f t="shared" si="9"/>
        <v>66602.35</v>
      </c>
      <c r="M93" s="153">
        <f t="shared" si="10"/>
        <v>346134.43999999994</v>
      </c>
      <c r="N93" s="154">
        <v>48759.25</v>
      </c>
      <c r="O93" s="155">
        <v>288131.4</v>
      </c>
      <c r="P93" s="154">
        <v>19135.25</v>
      </c>
      <c r="Q93" s="155">
        <v>61600.2</v>
      </c>
      <c r="R93" s="152">
        <f t="shared" si="11"/>
        <v>67894.5</v>
      </c>
      <c r="S93" s="153">
        <f t="shared" si="12"/>
        <v>349731.60000000003</v>
      </c>
      <c r="T93" s="165">
        <f t="shared" si="13"/>
        <v>1185.6900000000023</v>
      </c>
      <c r="U93" s="161">
        <f t="shared" si="13"/>
        <v>20090.90000000008</v>
      </c>
    </row>
    <row r="94" spans="1:21" ht="12" thickBot="1">
      <c r="A94" s="1" t="s">
        <v>14</v>
      </c>
      <c r="B94" s="154">
        <v>29434.85</v>
      </c>
      <c r="C94" s="155">
        <v>178863.45</v>
      </c>
      <c r="D94" s="154">
        <v>15208.95</v>
      </c>
      <c r="E94" s="155">
        <v>52693.75</v>
      </c>
      <c r="F94" s="152">
        <f t="shared" si="7"/>
        <v>44643.8</v>
      </c>
      <c r="G94" s="153">
        <f t="shared" si="8"/>
        <v>231557.2</v>
      </c>
      <c r="H94" s="154">
        <v>29487.22</v>
      </c>
      <c r="I94" s="155">
        <v>181830.36</v>
      </c>
      <c r="J94" s="154">
        <v>15211.27</v>
      </c>
      <c r="K94" s="155">
        <v>52960.5</v>
      </c>
      <c r="L94" s="152">
        <f t="shared" si="9"/>
        <v>44698.490000000005</v>
      </c>
      <c r="M94" s="153">
        <f t="shared" si="10"/>
        <v>234790.86</v>
      </c>
      <c r="N94" s="154">
        <v>29692.6</v>
      </c>
      <c r="O94" s="155">
        <v>180634.55</v>
      </c>
      <c r="P94" s="154">
        <v>15171.6</v>
      </c>
      <c r="Q94" s="155">
        <v>52995.4</v>
      </c>
      <c r="R94" s="152">
        <f t="shared" si="11"/>
        <v>44864.2</v>
      </c>
      <c r="S94" s="153">
        <f t="shared" si="12"/>
        <v>233629.94999999998</v>
      </c>
      <c r="T94" s="165">
        <f t="shared" si="13"/>
        <v>-118.5</v>
      </c>
      <c r="U94" s="161">
        <f t="shared" si="13"/>
        <v>5557.0199999999895</v>
      </c>
    </row>
    <row r="95" spans="1:21" ht="12" thickBot="1">
      <c r="A95" s="1" t="s">
        <v>15</v>
      </c>
      <c r="B95" s="154">
        <v>39138.4</v>
      </c>
      <c r="C95" s="155">
        <v>212829.05</v>
      </c>
      <c r="D95" s="154">
        <v>17236.95</v>
      </c>
      <c r="E95" s="155">
        <v>63970.15</v>
      </c>
      <c r="F95" s="152">
        <f t="shared" si="7"/>
        <v>56375.350000000006</v>
      </c>
      <c r="G95" s="153">
        <f t="shared" si="8"/>
        <v>276799.2</v>
      </c>
      <c r="H95" s="154">
        <v>39221.63</v>
      </c>
      <c r="I95" s="155">
        <v>214530.4</v>
      </c>
      <c r="J95" s="154">
        <v>17254.72</v>
      </c>
      <c r="K95" s="155">
        <v>64128.4</v>
      </c>
      <c r="L95" s="152">
        <f t="shared" si="9"/>
        <v>56476.35</v>
      </c>
      <c r="M95" s="153">
        <f t="shared" si="10"/>
        <v>278658.8</v>
      </c>
      <c r="N95" s="154">
        <v>39282.6</v>
      </c>
      <c r="O95" s="155">
        <v>214297.6</v>
      </c>
      <c r="P95" s="154">
        <v>17279.75</v>
      </c>
      <c r="Q95" s="155">
        <v>64482.05</v>
      </c>
      <c r="R95" s="152">
        <f t="shared" si="11"/>
        <v>56562.35</v>
      </c>
      <c r="S95" s="153">
        <f t="shared" si="12"/>
        <v>278779.65</v>
      </c>
      <c r="T95" s="165">
        <f t="shared" si="13"/>
        <v>-1315.760000000002</v>
      </c>
      <c r="U95" s="161">
        <f t="shared" si="13"/>
        <v>5623.429999999993</v>
      </c>
    </row>
    <row r="96" spans="1:21" ht="12" thickBot="1">
      <c r="A96" s="1" t="s">
        <v>16</v>
      </c>
      <c r="B96" s="154">
        <v>19184.85</v>
      </c>
      <c r="C96" s="155">
        <v>118289.1</v>
      </c>
      <c r="D96" s="154">
        <v>8298.4</v>
      </c>
      <c r="E96" s="155">
        <v>27804.2</v>
      </c>
      <c r="F96" s="152">
        <f t="shared" si="7"/>
        <v>27483.25</v>
      </c>
      <c r="G96" s="153">
        <f t="shared" si="8"/>
        <v>146093.30000000002</v>
      </c>
      <c r="H96" s="154">
        <v>19410.18</v>
      </c>
      <c r="I96" s="155">
        <v>120621.18</v>
      </c>
      <c r="J96" s="154">
        <v>8307.95</v>
      </c>
      <c r="K96" s="155">
        <v>27999.13</v>
      </c>
      <c r="L96" s="152">
        <f t="shared" si="9"/>
        <v>27718.13</v>
      </c>
      <c r="M96" s="153">
        <f t="shared" si="10"/>
        <v>148620.31</v>
      </c>
      <c r="N96" s="154">
        <v>19828.25</v>
      </c>
      <c r="O96" s="155">
        <v>121836.85</v>
      </c>
      <c r="P96" s="154">
        <v>8346.64</v>
      </c>
      <c r="Q96" s="155">
        <v>28113.7</v>
      </c>
      <c r="R96" s="152">
        <f t="shared" si="11"/>
        <v>28174.89</v>
      </c>
      <c r="S96" s="153">
        <f t="shared" si="12"/>
        <v>149950.55000000002</v>
      </c>
      <c r="T96" s="165">
        <f t="shared" si="13"/>
        <v>693.2599999999984</v>
      </c>
      <c r="U96" s="161">
        <f t="shared" si="13"/>
        <v>10834.50000000003</v>
      </c>
    </row>
    <row r="97" spans="1:21" ht="12" thickBot="1">
      <c r="A97" s="1" t="s">
        <v>17</v>
      </c>
      <c r="B97" s="154">
        <v>19766.6</v>
      </c>
      <c r="C97" s="155">
        <v>131694.35</v>
      </c>
      <c r="D97" s="154">
        <v>12159.4</v>
      </c>
      <c r="E97" s="155">
        <v>41003.6</v>
      </c>
      <c r="F97" s="152">
        <f t="shared" si="7"/>
        <v>31926</v>
      </c>
      <c r="G97" s="153">
        <f t="shared" si="8"/>
        <v>172697.95</v>
      </c>
      <c r="H97" s="154">
        <v>19862.22</v>
      </c>
      <c r="I97" s="155">
        <v>134074.31</v>
      </c>
      <c r="J97" s="154">
        <v>12184.4</v>
      </c>
      <c r="K97" s="155">
        <v>41257.81</v>
      </c>
      <c r="L97" s="152">
        <f t="shared" si="9"/>
        <v>32046.620000000003</v>
      </c>
      <c r="M97" s="153">
        <f t="shared" si="10"/>
        <v>175332.12</v>
      </c>
      <c r="N97" s="154">
        <v>20066.4</v>
      </c>
      <c r="O97" s="155">
        <v>134758.75</v>
      </c>
      <c r="P97" s="154">
        <v>12176.5</v>
      </c>
      <c r="Q97" s="155">
        <v>41429.95</v>
      </c>
      <c r="R97" s="152">
        <f t="shared" si="11"/>
        <v>32242.9</v>
      </c>
      <c r="S97" s="153">
        <f t="shared" si="12"/>
        <v>176188.7</v>
      </c>
      <c r="T97" s="165">
        <f t="shared" si="13"/>
        <v>-35.909999999999854</v>
      </c>
      <c r="U97" s="161">
        <f t="shared" si="13"/>
        <v>6266.420000000013</v>
      </c>
    </row>
    <row r="98" spans="1:21" ht="12" thickBot="1">
      <c r="A98" s="1" t="s">
        <v>18</v>
      </c>
      <c r="B98" s="154">
        <v>81163.65</v>
      </c>
      <c r="C98" s="155">
        <v>460435.4</v>
      </c>
      <c r="D98" s="154">
        <v>31104.4</v>
      </c>
      <c r="E98" s="155">
        <v>118119.7</v>
      </c>
      <c r="F98" s="152">
        <f t="shared" si="7"/>
        <v>112268.04999999999</v>
      </c>
      <c r="G98" s="153">
        <f t="shared" si="8"/>
        <v>578555.1</v>
      </c>
      <c r="H98" s="154">
        <v>81961.9</v>
      </c>
      <c r="I98" s="155">
        <v>471101.27</v>
      </c>
      <c r="J98" s="154">
        <v>31266.72</v>
      </c>
      <c r="K98" s="155">
        <v>119089.04</v>
      </c>
      <c r="L98" s="152">
        <f t="shared" si="9"/>
        <v>113228.62</v>
      </c>
      <c r="M98" s="153">
        <f t="shared" si="10"/>
        <v>590190.31</v>
      </c>
      <c r="N98" s="154">
        <v>83893.45</v>
      </c>
      <c r="O98" s="155">
        <v>478241.7</v>
      </c>
      <c r="P98" s="154">
        <v>31407.35</v>
      </c>
      <c r="Q98" s="155">
        <v>119835.5</v>
      </c>
      <c r="R98" s="152">
        <f t="shared" si="11"/>
        <v>115300.79999999999</v>
      </c>
      <c r="S98" s="153">
        <f t="shared" si="12"/>
        <v>598077.2</v>
      </c>
      <c r="T98" s="165">
        <f t="shared" si="13"/>
        <v>2683.459999999992</v>
      </c>
      <c r="U98" s="161">
        <f t="shared" si="13"/>
        <v>40990.15000000002</v>
      </c>
    </row>
    <row r="99" spans="1:21" ht="12" thickBot="1">
      <c r="A99" s="1" t="s">
        <v>19</v>
      </c>
      <c r="B99" s="154">
        <v>85853.34</v>
      </c>
      <c r="C99" s="155">
        <v>529304.95</v>
      </c>
      <c r="D99" s="154">
        <v>32952.65</v>
      </c>
      <c r="E99" s="155">
        <v>110353.45</v>
      </c>
      <c r="F99" s="152">
        <f t="shared" si="7"/>
        <v>118805.98999999999</v>
      </c>
      <c r="G99" s="153">
        <f t="shared" si="8"/>
        <v>639658.3999999999</v>
      </c>
      <c r="H99" s="154">
        <v>86235.81</v>
      </c>
      <c r="I99" s="155">
        <v>536808.09</v>
      </c>
      <c r="J99" s="154">
        <v>32974.59</v>
      </c>
      <c r="K99" s="155">
        <v>110785.04</v>
      </c>
      <c r="L99" s="152">
        <f t="shared" si="9"/>
        <v>119210.4</v>
      </c>
      <c r="M99" s="153">
        <f t="shared" si="10"/>
        <v>647593.13</v>
      </c>
      <c r="N99" s="154">
        <v>86785.49</v>
      </c>
      <c r="O99" s="155">
        <v>532996.3</v>
      </c>
      <c r="P99" s="154">
        <v>32965.15</v>
      </c>
      <c r="Q99" s="155">
        <v>110930.5</v>
      </c>
      <c r="R99" s="152">
        <f t="shared" si="11"/>
        <v>119750.64000000001</v>
      </c>
      <c r="S99" s="153">
        <f t="shared" si="12"/>
        <v>643926.8</v>
      </c>
      <c r="T99" s="165">
        <f t="shared" si="13"/>
        <v>-367.5299999999843</v>
      </c>
      <c r="U99" s="161">
        <f t="shared" si="13"/>
        <v>12732.160000000033</v>
      </c>
    </row>
    <row r="100" spans="1:21" ht="12" thickBot="1">
      <c r="A100" s="2" t="s">
        <v>20</v>
      </c>
      <c r="B100" s="156">
        <v>373772</v>
      </c>
      <c r="C100" s="157">
        <v>2090792.7</v>
      </c>
      <c r="D100" s="156">
        <v>148484.25</v>
      </c>
      <c r="E100" s="157">
        <v>533598.9</v>
      </c>
      <c r="F100" s="169">
        <f t="shared" si="7"/>
        <v>522256.25</v>
      </c>
      <c r="G100" s="170">
        <f t="shared" si="8"/>
        <v>2624391.6</v>
      </c>
      <c r="H100" s="156">
        <v>373373.4</v>
      </c>
      <c r="I100" s="157">
        <v>2124765.59</v>
      </c>
      <c r="J100" s="156">
        <v>148850.77</v>
      </c>
      <c r="K100" s="157">
        <v>536611.45</v>
      </c>
      <c r="L100" s="169">
        <f t="shared" si="9"/>
        <v>522224.17000000004</v>
      </c>
      <c r="M100" s="170">
        <f t="shared" si="10"/>
        <v>2661377.04</v>
      </c>
      <c r="N100" s="156">
        <v>372752.6</v>
      </c>
      <c r="O100" s="157">
        <v>2128264.6</v>
      </c>
      <c r="P100" s="156">
        <v>149195</v>
      </c>
      <c r="Q100" s="157">
        <v>538644.25</v>
      </c>
      <c r="R100" s="169">
        <f t="shared" si="11"/>
        <v>521947.6</v>
      </c>
      <c r="S100" s="170">
        <f t="shared" si="12"/>
        <v>2666908.85</v>
      </c>
      <c r="T100" s="166">
        <f t="shared" si="13"/>
        <v>-7006.739999999991</v>
      </c>
      <c r="U100" s="162">
        <f t="shared" si="13"/>
        <v>103376.04000000004</v>
      </c>
    </row>
    <row r="101" spans="1:21" ht="12" thickBot="1">
      <c r="A101" s="2" t="s">
        <v>21</v>
      </c>
      <c r="B101" s="156">
        <v>47051.7</v>
      </c>
      <c r="C101" s="157">
        <v>278185.15</v>
      </c>
      <c r="D101" s="156">
        <v>16265.35</v>
      </c>
      <c r="E101" s="157">
        <v>73775.2</v>
      </c>
      <c r="F101" s="169">
        <f t="shared" si="7"/>
        <v>63317.049999999996</v>
      </c>
      <c r="G101" s="170">
        <f t="shared" si="8"/>
        <v>351960.35000000003</v>
      </c>
      <c r="H101" s="156">
        <v>46856.22</v>
      </c>
      <c r="I101" s="157">
        <v>280744.13</v>
      </c>
      <c r="J101" s="156">
        <v>16271.95</v>
      </c>
      <c r="K101" s="157">
        <v>73855.22</v>
      </c>
      <c r="L101" s="169">
        <f t="shared" si="9"/>
        <v>63128.17</v>
      </c>
      <c r="M101" s="170">
        <f t="shared" si="10"/>
        <v>354599.35</v>
      </c>
      <c r="N101" s="156">
        <v>47217</v>
      </c>
      <c r="O101" s="157">
        <v>282270.25</v>
      </c>
      <c r="P101" s="156">
        <v>16252</v>
      </c>
      <c r="Q101" s="157">
        <v>73825.45</v>
      </c>
      <c r="R101" s="169">
        <f t="shared" si="11"/>
        <v>63469</v>
      </c>
      <c r="S101" s="170">
        <f t="shared" si="12"/>
        <v>356095.7</v>
      </c>
      <c r="T101" s="166">
        <f t="shared" si="13"/>
        <v>-651.0500000000029</v>
      </c>
      <c r="U101" s="162">
        <f t="shared" si="13"/>
        <v>4768.710000000021</v>
      </c>
    </row>
    <row r="102" spans="1:21" ht="12" thickBot="1">
      <c r="A102" s="2" t="s">
        <v>22</v>
      </c>
      <c r="B102" s="156">
        <v>25684.7</v>
      </c>
      <c r="C102" s="157">
        <v>167779.85</v>
      </c>
      <c r="D102" s="156">
        <v>9362.85</v>
      </c>
      <c r="E102" s="157">
        <v>41502.85</v>
      </c>
      <c r="F102" s="169">
        <f t="shared" si="7"/>
        <v>35047.55</v>
      </c>
      <c r="G102" s="170">
        <f t="shared" si="8"/>
        <v>209282.7</v>
      </c>
      <c r="H102" s="156">
        <v>25702.5</v>
      </c>
      <c r="I102" s="157">
        <v>169162.77</v>
      </c>
      <c r="J102" s="156">
        <v>9366.22</v>
      </c>
      <c r="K102" s="157">
        <v>41630.27</v>
      </c>
      <c r="L102" s="169">
        <f t="shared" si="9"/>
        <v>35068.72</v>
      </c>
      <c r="M102" s="170">
        <f t="shared" si="10"/>
        <v>210793.03999999998</v>
      </c>
      <c r="N102" s="156">
        <v>26157.75</v>
      </c>
      <c r="O102" s="157">
        <v>171377.3</v>
      </c>
      <c r="P102" s="156">
        <v>9373.7</v>
      </c>
      <c r="Q102" s="157">
        <v>41694.35</v>
      </c>
      <c r="R102" s="169">
        <f t="shared" si="11"/>
        <v>35531.45</v>
      </c>
      <c r="S102" s="170">
        <f t="shared" si="12"/>
        <v>213071.65</v>
      </c>
      <c r="T102" s="166">
        <f t="shared" si="13"/>
        <v>148.58000000000175</v>
      </c>
      <c r="U102" s="162">
        <f t="shared" si="13"/>
        <v>5229.069999999978</v>
      </c>
    </row>
    <row r="103" spans="1:21" ht="12" thickBot="1">
      <c r="A103" s="2" t="s">
        <v>23</v>
      </c>
      <c r="B103" s="156">
        <v>13555.75</v>
      </c>
      <c r="C103" s="157">
        <v>96495.65</v>
      </c>
      <c r="D103" s="156">
        <v>5711.9</v>
      </c>
      <c r="E103" s="157">
        <v>26111.75</v>
      </c>
      <c r="F103" s="169">
        <f t="shared" si="7"/>
        <v>19267.65</v>
      </c>
      <c r="G103" s="170">
        <f t="shared" si="8"/>
        <v>122607.4</v>
      </c>
      <c r="H103" s="156">
        <v>13599.5</v>
      </c>
      <c r="I103" s="157">
        <v>97304.36</v>
      </c>
      <c r="J103" s="156">
        <v>5708.13</v>
      </c>
      <c r="K103" s="157">
        <v>26062.9</v>
      </c>
      <c r="L103" s="169">
        <f t="shared" si="9"/>
        <v>19307.63</v>
      </c>
      <c r="M103" s="170">
        <f t="shared" si="10"/>
        <v>123367.26000000001</v>
      </c>
      <c r="N103" s="156">
        <v>13713.6</v>
      </c>
      <c r="O103" s="157">
        <v>97209.6</v>
      </c>
      <c r="P103" s="156">
        <v>5713.15</v>
      </c>
      <c r="Q103" s="157">
        <v>26060.6</v>
      </c>
      <c r="R103" s="169">
        <f t="shared" si="11"/>
        <v>19426.75</v>
      </c>
      <c r="S103" s="170">
        <f t="shared" si="12"/>
        <v>123270.20000000001</v>
      </c>
      <c r="T103" s="166">
        <f t="shared" si="13"/>
        <v>-41.05999999999767</v>
      </c>
      <c r="U103" s="162">
        <f t="shared" si="13"/>
        <v>1329.2600000000093</v>
      </c>
    </row>
    <row r="104" spans="1:21" ht="12" thickBot="1">
      <c r="A104" s="2" t="s">
        <v>24</v>
      </c>
      <c r="B104" s="156">
        <v>79757.14</v>
      </c>
      <c r="C104" s="157">
        <v>397210.25</v>
      </c>
      <c r="D104" s="156">
        <v>27909.3</v>
      </c>
      <c r="E104" s="157">
        <v>99997.2</v>
      </c>
      <c r="F104" s="152">
        <f t="shared" si="7"/>
        <v>107666.44</v>
      </c>
      <c r="G104" s="153">
        <f t="shared" si="8"/>
        <v>497207.45</v>
      </c>
      <c r="H104" s="156">
        <v>80451.9</v>
      </c>
      <c r="I104" s="157">
        <v>401493.09</v>
      </c>
      <c r="J104" s="156">
        <v>27976.45</v>
      </c>
      <c r="K104" s="157">
        <v>100362.09</v>
      </c>
      <c r="L104" s="169">
        <f t="shared" si="9"/>
        <v>108428.34999999999</v>
      </c>
      <c r="M104" s="170">
        <f t="shared" si="10"/>
        <v>501855.18000000005</v>
      </c>
      <c r="N104" s="156">
        <v>81180.5</v>
      </c>
      <c r="O104" s="157">
        <v>403468.45</v>
      </c>
      <c r="P104" s="156">
        <v>28048.6</v>
      </c>
      <c r="Q104" s="157">
        <v>100658.1</v>
      </c>
      <c r="R104" s="169">
        <f t="shared" si="11"/>
        <v>109229.1</v>
      </c>
      <c r="S104" s="170">
        <f t="shared" si="12"/>
        <v>504126.55000000005</v>
      </c>
      <c r="T104" s="166">
        <f t="shared" si="13"/>
        <v>1779</v>
      </c>
      <c r="U104" s="162">
        <f t="shared" si="13"/>
        <v>14024.320000000065</v>
      </c>
    </row>
    <row r="105" spans="1:21" ht="12" thickBot="1">
      <c r="A105" s="1" t="s">
        <v>25</v>
      </c>
      <c r="B105" s="154">
        <v>99902.19</v>
      </c>
      <c r="C105" s="155">
        <v>500878.45</v>
      </c>
      <c r="D105" s="154">
        <v>35591.25</v>
      </c>
      <c r="E105" s="155">
        <v>131628.35</v>
      </c>
      <c r="F105" s="152">
        <f t="shared" si="7"/>
        <v>135493.44</v>
      </c>
      <c r="G105" s="153">
        <f t="shared" si="8"/>
        <v>632506.8</v>
      </c>
      <c r="H105" s="154">
        <v>100224.09</v>
      </c>
      <c r="I105" s="155">
        <v>507514</v>
      </c>
      <c r="J105" s="154">
        <v>35671.9</v>
      </c>
      <c r="K105" s="155">
        <v>132311.13</v>
      </c>
      <c r="L105" s="152">
        <f t="shared" si="9"/>
        <v>135895.99</v>
      </c>
      <c r="M105" s="153">
        <f t="shared" si="10"/>
        <v>639825.13</v>
      </c>
      <c r="N105" s="154">
        <v>102618.5</v>
      </c>
      <c r="O105" s="155">
        <v>514553.9</v>
      </c>
      <c r="P105" s="154">
        <v>35754.1</v>
      </c>
      <c r="Q105" s="155">
        <v>132877</v>
      </c>
      <c r="R105" s="152">
        <f t="shared" si="11"/>
        <v>138372.6</v>
      </c>
      <c r="S105" s="153">
        <f t="shared" si="12"/>
        <v>647430.9</v>
      </c>
      <c r="T105" s="165">
        <f t="shared" si="13"/>
        <v>1981.4400000000023</v>
      </c>
      <c r="U105" s="161">
        <f t="shared" si="13"/>
        <v>27918.790000000037</v>
      </c>
    </row>
    <row r="106" spans="1:21" ht="12" thickBot="1">
      <c r="A106" s="1" t="s">
        <v>26</v>
      </c>
      <c r="B106" s="154">
        <v>31684.1</v>
      </c>
      <c r="C106" s="155">
        <v>179693.55</v>
      </c>
      <c r="D106" s="154">
        <v>10544.85</v>
      </c>
      <c r="E106" s="155">
        <v>41252.85</v>
      </c>
      <c r="F106" s="152">
        <f t="shared" si="7"/>
        <v>42228.95</v>
      </c>
      <c r="G106" s="153">
        <f t="shared" si="8"/>
        <v>220946.4</v>
      </c>
      <c r="H106" s="154">
        <v>30860.04</v>
      </c>
      <c r="I106" s="155">
        <v>180089.72</v>
      </c>
      <c r="J106" s="154">
        <v>10603.04</v>
      </c>
      <c r="K106" s="155">
        <v>41374.09</v>
      </c>
      <c r="L106" s="152">
        <f t="shared" si="9"/>
        <v>41463.08</v>
      </c>
      <c r="M106" s="153">
        <f t="shared" si="10"/>
        <v>221463.81</v>
      </c>
      <c r="N106" s="154">
        <v>30431.6</v>
      </c>
      <c r="O106" s="155">
        <v>181202.75</v>
      </c>
      <c r="P106" s="154">
        <v>10659.65</v>
      </c>
      <c r="Q106" s="155">
        <v>41490.1</v>
      </c>
      <c r="R106" s="152">
        <f t="shared" si="11"/>
        <v>41091.25</v>
      </c>
      <c r="S106" s="153">
        <f t="shared" si="12"/>
        <v>222692.85</v>
      </c>
      <c r="T106" s="165">
        <f t="shared" si="13"/>
        <v>-4139.029999999999</v>
      </c>
      <c r="U106" s="161">
        <f t="shared" si="13"/>
        <v>989.8100000000268</v>
      </c>
    </row>
    <row r="107" spans="1:21" ht="12" thickBot="1">
      <c r="A107" s="1" t="s">
        <v>27</v>
      </c>
      <c r="B107" s="154">
        <v>153063.7</v>
      </c>
      <c r="C107" s="155">
        <v>783854.2</v>
      </c>
      <c r="D107" s="154">
        <v>47032.8</v>
      </c>
      <c r="E107" s="155">
        <v>177923</v>
      </c>
      <c r="F107" s="152">
        <f t="shared" si="7"/>
        <v>200096.5</v>
      </c>
      <c r="G107" s="153">
        <f t="shared" si="8"/>
        <v>961777.2</v>
      </c>
      <c r="H107" s="154">
        <v>152996.59</v>
      </c>
      <c r="I107" s="155">
        <v>790056.36</v>
      </c>
      <c r="J107" s="154">
        <v>47117.77</v>
      </c>
      <c r="K107" s="155">
        <v>178404.81</v>
      </c>
      <c r="L107" s="152">
        <f t="shared" si="9"/>
        <v>200114.36</v>
      </c>
      <c r="M107" s="153">
        <f t="shared" si="10"/>
        <v>968461.1699999999</v>
      </c>
      <c r="N107" s="154">
        <v>152545.1</v>
      </c>
      <c r="O107" s="155">
        <v>789905.55</v>
      </c>
      <c r="P107" s="154">
        <v>47175.5</v>
      </c>
      <c r="Q107" s="155">
        <v>178587.35</v>
      </c>
      <c r="R107" s="152">
        <f t="shared" si="11"/>
        <v>199720.6</v>
      </c>
      <c r="S107" s="153">
        <f t="shared" si="12"/>
        <v>968492.9</v>
      </c>
      <c r="T107" s="165">
        <f t="shared" si="13"/>
        <v>-6525.690000000002</v>
      </c>
      <c r="U107" s="161">
        <f t="shared" si="13"/>
        <v>11176.319999999949</v>
      </c>
    </row>
    <row r="108" spans="1:21" ht="12" thickBot="1">
      <c r="A108" s="2" t="s">
        <v>28</v>
      </c>
      <c r="B108" s="156">
        <v>284650</v>
      </c>
      <c r="C108" s="157">
        <v>1464426.2</v>
      </c>
      <c r="D108" s="156">
        <v>93168.9</v>
      </c>
      <c r="E108" s="157">
        <v>350804.2</v>
      </c>
      <c r="F108" s="169">
        <f t="shared" si="7"/>
        <v>377818.9</v>
      </c>
      <c r="G108" s="170">
        <f t="shared" si="8"/>
        <v>1815230.4</v>
      </c>
      <c r="H108" s="156">
        <v>284080.72</v>
      </c>
      <c r="I108" s="157">
        <v>1477660.09</v>
      </c>
      <c r="J108" s="156">
        <v>93392.72</v>
      </c>
      <c r="K108" s="157">
        <v>352090.04</v>
      </c>
      <c r="L108" s="169">
        <f t="shared" si="9"/>
        <v>377473.43999999994</v>
      </c>
      <c r="M108" s="170">
        <f t="shared" si="10"/>
        <v>1829750.1300000001</v>
      </c>
      <c r="N108" s="156">
        <v>285595.2</v>
      </c>
      <c r="O108" s="157">
        <v>1485662.2</v>
      </c>
      <c r="P108" s="156">
        <v>93589.25</v>
      </c>
      <c r="Q108" s="157">
        <v>352954.45</v>
      </c>
      <c r="R108" s="169">
        <f t="shared" si="11"/>
        <v>379184.45</v>
      </c>
      <c r="S108" s="170">
        <f t="shared" si="12"/>
        <v>1838616.65</v>
      </c>
      <c r="T108" s="166">
        <f t="shared" si="13"/>
        <v>-8683.299999999988</v>
      </c>
      <c r="U108" s="162">
        <f t="shared" si="13"/>
        <v>40084.89999999991</v>
      </c>
    </row>
    <row r="109" spans="1:21" ht="12" thickBot="1">
      <c r="A109" s="1" t="s">
        <v>29</v>
      </c>
      <c r="B109" s="154">
        <v>10129.55</v>
      </c>
      <c r="C109" s="155">
        <v>69190.55</v>
      </c>
      <c r="D109" s="154">
        <v>3390.85</v>
      </c>
      <c r="E109" s="155">
        <v>22219.85</v>
      </c>
      <c r="F109" s="152">
        <f t="shared" si="7"/>
        <v>13520.4</v>
      </c>
      <c r="G109" s="153">
        <f t="shared" si="8"/>
        <v>91410.4</v>
      </c>
      <c r="H109" s="154">
        <v>10531.31</v>
      </c>
      <c r="I109" s="155">
        <v>69121.18</v>
      </c>
      <c r="J109" s="154">
        <v>3387.63</v>
      </c>
      <c r="K109" s="155">
        <v>22212.63</v>
      </c>
      <c r="L109" s="152">
        <f t="shared" si="9"/>
        <v>13918.939999999999</v>
      </c>
      <c r="M109" s="153">
        <f t="shared" si="10"/>
        <v>91333.81</v>
      </c>
      <c r="N109" s="154">
        <v>11264.95</v>
      </c>
      <c r="O109" s="155">
        <v>70864.5</v>
      </c>
      <c r="P109" s="154">
        <v>3402.9</v>
      </c>
      <c r="Q109" s="155">
        <v>22321.2</v>
      </c>
      <c r="R109" s="152">
        <f t="shared" si="11"/>
        <v>14667.85</v>
      </c>
      <c r="S109" s="153">
        <f t="shared" si="12"/>
        <v>93185.7</v>
      </c>
      <c r="T109" s="165">
        <f t="shared" si="13"/>
        <v>972.9200000000001</v>
      </c>
      <c r="U109" s="161">
        <f t="shared" si="13"/>
        <v>2747.649999999994</v>
      </c>
    </row>
    <row r="110" spans="1:21" ht="12" thickBot="1">
      <c r="A110" s="1" t="s">
        <v>30</v>
      </c>
      <c r="B110" s="154">
        <v>4540.25</v>
      </c>
      <c r="C110" s="155">
        <v>39683.55</v>
      </c>
      <c r="D110" s="154">
        <v>2291.35</v>
      </c>
      <c r="E110" s="155">
        <v>13315.85</v>
      </c>
      <c r="F110" s="152">
        <f t="shared" si="7"/>
        <v>6831.6</v>
      </c>
      <c r="G110" s="153">
        <f t="shared" si="8"/>
        <v>52999.4</v>
      </c>
      <c r="H110" s="154">
        <v>4525.68</v>
      </c>
      <c r="I110" s="155">
        <v>39888.27</v>
      </c>
      <c r="J110" s="154">
        <v>2286.31</v>
      </c>
      <c r="K110" s="155">
        <v>13315.31</v>
      </c>
      <c r="L110" s="152">
        <f t="shared" si="9"/>
        <v>6811.99</v>
      </c>
      <c r="M110" s="153">
        <f t="shared" si="10"/>
        <v>53203.579999999994</v>
      </c>
      <c r="N110" s="154">
        <v>4603.3</v>
      </c>
      <c r="O110" s="155">
        <v>40387.95</v>
      </c>
      <c r="P110" s="154">
        <v>2280.3</v>
      </c>
      <c r="Q110" s="155">
        <v>13321.45</v>
      </c>
      <c r="R110" s="152">
        <f t="shared" si="11"/>
        <v>6883.6</v>
      </c>
      <c r="S110" s="153">
        <f t="shared" si="12"/>
        <v>53709.399999999994</v>
      </c>
      <c r="T110" s="165">
        <f t="shared" si="13"/>
        <v>21.670000000000073</v>
      </c>
      <c r="U110" s="161">
        <f t="shared" si="13"/>
        <v>1105.469999999994</v>
      </c>
    </row>
    <row r="111" spans="1:21" ht="12" thickBot="1">
      <c r="A111" s="1" t="s">
        <v>31</v>
      </c>
      <c r="B111" s="154">
        <v>50297</v>
      </c>
      <c r="C111" s="155">
        <v>336682.2</v>
      </c>
      <c r="D111" s="154">
        <v>15104.05</v>
      </c>
      <c r="E111" s="155">
        <v>68311.35</v>
      </c>
      <c r="F111" s="152">
        <f t="shared" si="7"/>
        <v>65401.05</v>
      </c>
      <c r="G111" s="153">
        <f t="shared" si="8"/>
        <v>404993.55000000005</v>
      </c>
      <c r="H111" s="154">
        <v>50573.45</v>
      </c>
      <c r="I111" s="155">
        <v>339921.09</v>
      </c>
      <c r="J111" s="154">
        <v>15174.72</v>
      </c>
      <c r="K111" s="155">
        <v>66767.95</v>
      </c>
      <c r="L111" s="152">
        <f t="shared" si="9"/>
        <v>65748.17</v>
      </c>
      <c r="M111" s="153">
        <f t="shared" si="10"/>
        <v>406689.04000000004</v>
      </c>
      <c r="N111" s="154">
        <v>51305.65</v>
      </c>
      <c r="O111" s="155">
        <v>339846.1</v>
      </c>
      <c r="P111" s="154">
        <v>15246.75</v>
      </c>
      <c r="Q111" s="155">
        <v>66864.35</v>
      </c>
      <c r="R111" s="152">
        <f t="shared" si="11"/>
        <v>66552.4</v>
      </c>
      <c r="S111" s="153">
        <f t="shared" si="12"/>
        <v>406710.44999999995</v>
      </c>
      <c r="T111" s="165">
        <f t="shared" si="13"/>
        <v>-26.710000000006403</v>
      </c>
      <c r="U111" s="161">
        <f t="shared" si="13"/>
        <v>4668.099999999977</v>
      </c>
    </row>
    <row r="112" spans="1:21" ht="12" thickBot="1">
      <c r="A112" s="2" t="s">
        <v>32</v>
      </c>
      <c r="B112" s="156">
        <v>64966.8</v>
      </c>
      <c r="C112" s="157">
        <v>445556.3</v>
      </c>
      <c r="D112" s="156">
        <v>20786.25</v>
      </c>
      <c r="E112" s="157">
        <v>103847.05</v>
      </c>
      <c r="F112" s="169">
        <f t="shared" si="7"/>
        <v>85753.05</v>
      </c>
      <c r="G112" s="170">
        <f t="shared" si="8"/>
        <v>549403.35</v>
      </c>
      <c r="H112" s="156">
        <v>65630.45</v>
      </c>
      <c r="I112" s="157">
        <v>448930.54</v>
      </c>
      <c r="J112" s="156">
        <v>20848.68</v>
      </c>
      <c r="K112" s="157">
        <v>102295.9</v>
      </c>
      <c r="L112" s="169">
        <f t="shared" si="9"/>
        <v>86479.13</v>
      </c>
      <c r="M112" s="170">
        <f t="shared" si="10"/>
        <v>551226.44</v>
      </c>
      <c r="N112" s="156">
        <v>67173.9</v>
      </c>
      <c r="O112" s="157">
        <v>451098.55</v>
      </c>
      <c r="P112" s="156">
        <v>20929.95</v>
      </c>
      <c r="Q112" s="157">
        <v>102507</v>
      </c>
      <c r="R112" s="169">
        <f t="shared" si="11"/>
        <v>88103.84999999999</v>
      </c>
      <c r="S112" s="170">
        <f t="shared" si="12"/>
        <v>553605.55</v>
      </c>
      <c r="T112" s="165">
        <f t="shared" si="13"/>
        <v>967.8600000000006</v>
      </c>
      <c r="U112" s="161">
        <f t="shared" si="13"/>
        <v>8521.21000000008</v>
      </c>
    </row>
    <row r="113" spans="1:21" ht="12" thickBot="1">
      <c r="A113" s="1" t="s">
        <v>33</v>
      </c>
      <c r="B113" s="154">
        <v>14849</v>
      </c>
      <c r="C113" s="155">
        <v>96655.6</v>
      </c>
      <c r="D113" s="154">
        <v>7861.55</v>
      </c>
      <c r="E113" s="155">
        <v>29704.75</v>
      </c>
      <c r="F113" s="152">
        <f t="shared" si="7"/>
        <v>22710.55</v>
      </c>
      <c r="G113" s="153">
        <f t="shared" si="8"/>
        <v>126360.35</v>
      </c>
      <c r="H113" s="154">
        <v>14967.09</v>
      </c>
      <c r="I113" s="155">
        <v>97494.86</v>
      </c>
      <c r="J113" s="154">
        <v>7855</v>
      </c>
      <c r="K113" s="155">
        <v>29823.9</v>
      </c>
      <c r="L113" s="152">
        <f t="shared" si="9"/>
        <v>22822.09</v>
      </c>
      <c r="M113" s="153">
        <f t="shared" si="10"/>
        <v>127318.76000000001</v>
      </c>
      <c r="N113" s="154">
        <v>15253.3</v>
      </c>
      <c r="O113" s="155">
        <v>98309.55</v>
      </c>
      <c r="P113" s="154">
        <v>7859.05</v>
      </c>
      <c r="Q113" s="155">
        <v>29970.35</v>
      </c>
      <c r="R113" s="152">
        <f t="shared" si="11"/>
        <v>23112.35</v>
      </c>
      <c r="S113" s="153">
        <f t="shared" si="12"/>
        <v>128279.9</v>
      </c>
      <c r="T113" s="165">
        <f t="shared" si="13"/>
        <v>20.12999999999738</v>
      </c>
      <c r="U113" s="161">
        <f t="shared" si="13"/>
        <v>1897.8499999999913</v>
      </c>
    </row>
    <row r="114" spans="1:21" ht="12" thickBot="1">
      <c r="A114" s="1" t="s">
        <v>34</v>
      </c>
      <c r="B114" s="154">
        <v>17491.75</v>
      </c>
      <c r="C114" s="155">
        <v>117949.85</v>
      </c>
      <c r="D114" s="154">
        <v>9281.45</v>
      </c>
      <c r="E114" s="155">
        <v>35602.8</v>
      </c>
      <c r="F114" s="152">
        <f t="shared" si="7"/>
        <v>26773.2</v>
      </c>
      <c r="G114" s="153">
        <f t="shared" si="8"/>
        <v>153552.65000000002</v>
      </c>
      <c r="H114" s="154">
        <v>17521.77</v>
      </c>
      <c r="I114" s="155">
        <v>118320.22</v>
      </c>
      <c r="J114" s="154">
        <v>9279.86</v>
      </c>
      <c r="K114" s="155">
        <v>35725.86</v>
      </c>
      <c r="L114" s="152">
        <f t="shared" si="9"/>
        <v>26801.63</v>
      </c>
      <c r="M114" s="153">
        <f t="shared" si="10"/>
        <v>154046.08000000002</v>
      </c>
      <c r="N114" s="154">
        <v>17808.3</v>
      </c>
      <c r="O114" s="155">
        <v>118485.75</v>
      </c>
      <c r="P114" s="154">
        <v>9306.2</v>
      </c>
      <c r="Q114" s="155">
        <v>35882.9</v>
      </c>
      <c r="R114" s="152">
        <f t="shared" si="11"/>
        <v>27114.5</v>
      </c>
      <c r="S114" s="153">
        <f t="shared" si="12"/>
        <v>154368.65</v>
      </c>
      <c r="T114" s="165">
        <f t="shared" si="13"/>
        <v>52.44999999999709</v>
      </c>
      <c r="U114" s="161">
        <f t="shared" si="13"/>
        <v>721.7799999999988</v>
      </c>
    </row>
    <row r="115" spans="1:21" ht="12" thickBot="1">
      <c r="A115" s="1" t="s">
        <v>35</v>
      </c>
      <c r="B115" s="154">
        <v>6615.95</v>
      </c>
      <c r="C115" s="155">
        <v>49936.75</v>
      </c>
      <c r="D115" s="154">
        <v>3666.15</v>
      </c>
      <c r="E115" s="155">
        <v>18951.35</v>
      </c>
      <c r="F115" s="152">
        <f t="shared" si="7"/>
        <v>10282.1</v>
      </c>
      <c r="G115" s="153">
        <f t="shared" si="8"/>
        <v>68888.1</v>
      </c>
      <c r="H115" s="154">
        <v>6647.36</v>
      </c>
      <c r="I115" s="155">
        <v>50268.95</v>
      </c>
      <c r="J115" s="154">
        <v>3669.72</v>
      </c>
      <c r="K115" s="155">
        <v>18912.04</v>
      </c>
      <c r="L115" s="152">
        <f t="shared" si="9"/>
        <v>10317.08</v>
      </c>
      <c r="M115" s="153">
        <f t="shared" si="10"/>
        <v>69180.98999999999</v>
      </c>
      <c r="N115" s="154">
        <v>6829.5</v>
      </c>
      <c r="O115" s="155">
        <v>51049.85</v>
      </c>
      <c r="P115" s="154">
        <v>3679.65</v>
      </c>
      <c r="Q115" s="155">
        <v>18943.1</v>
      </c>
      <c r="R115" s="152">
        <f t="shared" si="11"/>
        <v>10509.15</v>
      </c>
      <c r="S115" s="153">
        <f t="shared" si="12"/>
        <v>69992.95</v>
      </c>
      <c r="T115" s="165">
        <f t="shared" si="13"/>
        <v>42.340000000000146</v>
      </c>
      <c r="U115" s="161">
        <f t="shared" si="13"/>
        <v>1038.3699999999953</v>
      </c>
    </row>
    <row r="116" spans="1:21" ht="12" thickBot="1">
      <c r="A116" s="1" t="s">
        <v>36</v>
      </c>
      <c r="B116" s="154">
        <v>9542.79</v>
      </c>
      <c r="C116" s="155">
        <v>73433.25</v>
      </c>
      <c r="D116" s="154">
        <v>3149.9</v>
      </c>
      <c r="E116" s="155">
        <v>14971.75</v>
      </c>
      <c r="F116" s="152">
        <f t="shared" si="7"/>
        <v>12692.69</v>
      </c>
      <c r="G116" s="153">
        <f t="shared" si="8"/>
        <v>88405</v>
      </c>
      <c r="H116" s="154">
        <v>9569.54</v>
      </c>
      <c r="I116" s="155">
        <v>74661.54</v>
      </c>
      <c r="J116" s="154">
        <v>3166.54</v>
      </c>
      <c r="K116" s="155">
        <v>15068.45</v>
      </c>
      <c r="L116" s="152">
        <f t="shared" si="9"/>
        <v>12736.080000000002</v>
      </c>
      <c r="M116" s="153">
        <f t="shared" si="10"/>
        <v>89729.98999999999</v>
      </c>
      <c r="N116" s="154">
        <v>9710.9</v>
      </c>
      <c r="O116" s="155">
        <v>75526.55</v>
      </c>
      <c r="P116" s="154">
        <v>3165.95</v>
      </c>
      <c r="Q116" s="155">
        <v>15070.65</v>
      </c>
      <c r="R116" s="152">
        <f t="shared" si="11"/>
        <v>12876.849999999999</v>
      </c>
      <c r="S116" s="153">
        <f t="shared" si="12"/>
        <v>90597.2</v>
      </c>
      <c r="T116" s="165">
        <f t="shared" si="13"/>
        <v>-7.900000000001455</v>
      </c>
      <c r="U116" s="161">
        <f t="shared" si="13"/>
        <v>335.0899999999965</v>
      </c>
    </row>
    <row r="117" spans="1:21" ht="12" thickBot="1">
      <c r="A117" s="1" t="s">
        <v>37</v>
      </c>
      <c r="B117" s="154">
        <v>25140.35</v>
      </c>
      <c r="C117" s="155">
        <v>168854.9</v>
      </c>
      <c r="D117" s="154">
        <v>12181.1</v>
      </c>
      <c r="E117" s="155">
        <v>49377.65</v>
      </c>
      <c r="F117" s="152">
        <f t="shared" si="7"/>
        <v>37321.45</v>
      </c>
      <c r="G117" s="153">
        <f t="shared" si="8"/>
        <v>218232.55</v>
      </c>
      <c r="H117" s="154">
        <v>25286.68</v>
      </c>
      <c r="I117" s="155">
        <v>169483.31</v>
      </c>
      <c r="J117" s="154">
        <v>12199.31</v>
      </c>
      <c r="K117" s="155">
        <v>49590.5</v>
      </c>
      <c r="L117" s="152">
        <f t="shared" si="9"/>
        <v>37485.99</v>
      </c>
      <c r="M117" s="153">
        <f t="shared" si="10"/>
        <v>219073.81</v>
      </c>
      <c r="N117" s="154">
        <v>25729.05</v>
      </c>
      <c r="O117" s="155">
        <v>169717.3</v>
      </c>
      <c r="P117" s="154">
        <v>12226.95</v>
      </c>
      <c r="Q117" s="155">
        <v>49780.45</v>
      </c>
      <c r="R117" s="152">
        <f t="shared" si="11"/>
        <v>37956</v>
      </c>
      <c r="S117" s="153">
        <f t="shared" si="12"/>
        <v>219497.75</v>
      </c>
      <c r="T117" s="165">
        <f t="shared" si="13"/>
        <v>377.6000000000058</v>
      </c>
      <c r="U117" s="161">
        <f t="shared" si="13"/>
        <v>1054.0599999999977</v>
      </c>
    </row>
    <row r="118" spans="1:21" ht="12" thickBot="1">
      <c r="A118" s="2" t="s">
        <v>38</v>
      </c>
      <c r="B118" s="156">
        <v>73639.85</v>
      </c>
      <c r="C118" s="157">
        <v>506830.35</v>
      </c>
      <c r="D118" s="156">
        <v>36140.15</v>
      </c>
      <c r="E118" s="157">
        <v>148608.3</v>
      </c>
      <c r="F118" s="169">
        <f t="shared" si="7"/>
        <v>109780</v>
      </c>
      <c r="G118" s="170">
        <f t="shared" si="8"/>
        <v>655438.6499999999</v>
      </c>
      <c r="H118" s="156">
        <v>73992.45</v>
      </c>
      <c r="I118" s="157">
        <v>510228.9</v>
      </c>
      <c r="J118" s="156">
        <v>36170.45</v>
      </c>
      <c r="K118" s="157">
        <v>149120.77</v>
      </c>
      <c r="L118" s="169">
        <f t="shared" si="9"/>
        <v>110162.9</v>
      </c>
      <c r="M118" s="170">
        <f t="shared" si="10"/>
        <v>659349.67</v>
      </c>
      <c r="N118" s="156">
        <v>75331.05</v>
      </c>
      <c r="O118" s="157">
        <v>513089</v>
      </c>
      <c r="P118" s="156">
        <v>36237.8</v>
      </c>
      <c r="Q118" s="157">
        <v>149647.45</v>
      </c>
      <c r="R118" s="169">
        <f t="shared" si="11"/>
        <v>111568.85</v>
      </c>
      <c r="S118" s="170">
        <f t="shared" si="12"/>
        <v>662736.45</v>
      </c>
      <c r="T118" s="166">
        <f t="shared" si="13"/>
        <v>484.570000000007</v>
      </c>
      <c r="U118" s="162">
        <f t="shared" si="13"/>
        <v>5047.10999999987</v>
      </c>
    </row>
    <row r="119" spans="1:21" ht="12" thickBot="1">
      <c r="A119" s="1" t="s">
        <v>39</v>
      </c>
      <c r="B119" s="154">
        <v>68051.14</v>
      </c>
      <c r="C119" s="155">
        <v>348054.7</v>
      </c>
      <c r="D119" s="154">
        <v>15901.65</v>
      </c>
      <c r="E119" s="155">
        <v>64093.3</v>
      </c>
      <c r="F119" s="152">
        <f t="shared" si="7"/>
        <v>83952.79</v>
      </c>
      <c r="G119" s="153">
        <f t="shared" si="8"/>
        <v>412148</v>
      </c>
      <c r="H119" s="154">
        <v>67931.18</v>
      </c>
      <c r="I119" s="155">
        <v>347610.5</v>
      </c>
      <c r="J119" s="154">
        <v>15907.9</v>
      </c>
      <c r="K119" s="155">
        <v>64254.09</v>
      </c>
      <c r="L119" s="152">
        <f t="shared" si="9"/>
        <v>83839.07999999999</v>
      </c>
      <c r="M119" s="153">
        <f t="shared" si="10"/>
        <v>411864.58999999997</v>
      </c>
      <c r="N119" s="154">
        <v>68230.15</v>
      </c>
      <c r="O119" s="155">
        <v>348417</v>
      </c>
      <c r="P119" s="154">
        <v>15921.25</v>
      </c>
      <c r="Q119" s="155">
        <v>64392</v>
      </c>
      <c r="R119" s="152">
        <f t="shared" si="11"/>
        <v>84151.4</v>
      </c>
      <c r="S119" s="153">
        <f t="shared" si="12"/>
        <v>412809</v>
      </c>
      <c r="T119" s="165">
        <f t="shared" si="13"/>
        <v>-1791.1800000000076</v>
      </c>
      <c r="U119" s="161">
        <f t="shared" si="13"/>
        <v>-2536.7000000000116</v>
      </c>
    </row>
    <row r="120" spans="1:21" ht="12" thickBot="1">
      <c r="A120" s="1" t="s">
        <v>40</v>
      </c>
      <c r="B120" s="154">
        <v>58220.05</v>
      </c>
      <c r="C120" s="155">
        <v>305030.05</v>
      </c>
      <c r="D120" s="154">
        <v>15501.25</v>
      </c>
      <c r="E120" s="155">
        <v>62383.95</v>
      </c>
      <c r="F120" s="152">
        <f t="shared" si="7"/>
        <v>73721.3</v>
      </c>
      <c r="G120" s="153">
        <f t="shared" si="8"/>
        <v>367414</v>
      </c>
      <c r="H120" s="154">
        <v>58341.13</v>
      </c>
      <c r="I120" s="155">
        <v>305334.86</v>
      </c>
      <c r="J120" s="154">
        <v>15480.5</v>
      </c>
      <c r="K120" s="155">
        <v>62581.95</v>
      </c>
      <c r="L120" s="152">
        <f t="shared" si="9"/>
        <v>73821.63</v>
      </c>
      <c r="M120" s="153">
        <f t="shared" si="10"/>
        <v>367916.81</v>
      </c>
      <c r="N120" s="154">
        <v>58761.35</v>
      </c>
      <c r="O120" s="155">
        <v>305508.55</v>
      </c>
      <c r="P120" s="154">
        <v>15489.65</v>
      </c>
      <c r="Q120" s="155">
        <v>62776.05</v>
      </c>
      <c r="R120" s="152">
        <f t="shared" si="11"/>
        <v>74251</v>
      </c>
      <c r="S120" s="153">
        <f t="shared" si="12"/>
        <v>368284.6</v>
      </c>
      <c r="T120" s="165">
        <f t="shared" si="13"/>
        <v>-1257.6900000000023</v>
      </c>
      <c r="U120" s="161">
        <f t="shared" si="13"/>
        <v>1465.6699999999837</v>
      </c>
    </row>
    <row r="121" spans="1:21" ht="12" thickBot="1">
      <c r="A121" s="2" t="s">
        <v>41</v>
      </c>
      <c r="B121" s="156">
        <v>126271.2</v>
      </c>
      <c r="C121" s="157">
        <v>653084.75</v>
      </c>
      <c r="D121" s="156">
        <v>31402.9</v>
      </c>
      <c r="E121" s="157">
        <v>126477.25</v>
      </c>
      <c r="F121" s="169">
        <f t="shared" si="7"/>
        <v>157674.1</v>
      </c>
      <c r="G121" s="170">
        <f t="shared" si="8"/>
        <v>779562</v>
      </c>
      <c r="H121" s="156">
        <v>126272.31</v>
      </c>
      <c r="I121" s="157">
        <v>652945.36</v>
      </c>
      <c r="J121" s="156">
        <v>31388.4</v>
      </c>
      <c r="K121" s="157">
        <v>126836.04</v>
      </c>
      <c r="L121" s="169">
        <f t="shared" si="9"/>
        <v>157660.71</v>
      </c>
      <c r="M121" s="170">
        <f t="shared" si="10"/>
        <v>779781.4</v>
      </c>
      <c r="N121" s="156">
        <v>126991.5</v>
      </c>
      <c r="O121" s="157">
        <v>653925.55</v>
      </c>
      <c r="P121" s="156">
        <v>31410.9</v>
      </c>
      <c r="Q121" s="157">
        <v>127168.05</v>
      </c>
      <c r="R121" s="169">
        <f t="shared" si="11"/>
        <v>158402.4</v>
      </c>
      <c r="S121" s="170">
        <f t="shared" si="12"/>
        <v>781093.6000000001</v>
      </c>
      <c r="T121" s="166">
        <f t="shared" si="13"/>
        <v>-3048.890000000014</v>
      </c>
      <c r="U121" s="162">
        <f t="shared" si="13"/>
        <v>-1071.0399999999208</v>
      </c>
    </row>
    <row r="122" spans="1:21" ht="12" thickBot="1">
      <c r="A122" s="2" t="s">
        <v>42</v>
      </c>
      <c r="B122" s="156">
        <v>26788.25</v>
      </c>
      <c r="C122" s="157">
        <v>225382.6</v>
      </c>
      <c r="D122" s="156">
        <v>9985.75</v>
      </c>
      <c r="E122" s="157">
        <v>47637</v>
      </c>
      <c r="F122" s="169">
        <f t="shared" si="7"/>
        <v>36774</v>
      </c>
      <c r="G122" s="170">
        <f t="shared" si="8"/>
        <v>273019.6</v>
      </c>
      <c r="H122" s="156">
        <v>26853.54</v>
      </c>
      <c r="I122" s="157">
        <v>227819.59</v>
      </c>
      <c r="J122" s="156">
        <v>9970.09</v>
      </c>
      <c r="K122" s="157">
        <v>47522.4</v>
      </c>
      <c r="L122" s="169">
        <f t="shared" si="9"/>
        <v>36823.630000000005</v>
      </c>
      <c r="M122" s="170">
        <f t="shared" si="10"/>
        <v>275341.99</v>
      </c>
      <c r="N122" s="156">
        <v>27257.45</v>
      </c>
      <c r="O122" s="157">
        <v>228853.45</v>
      </c>
      <c r="P122" s="156">
        <v>9966.25</v>
      </c>
      <c r="Q122" s="157">
        <v>47528</v>
      </c>
      <c r="R122" s="169">
        <f t="shared" si="11"/>
        <v>37223.7</v>
      </c>
      <c r="S122" s="170">
        <f t="shared" si="12"/>
        <v>276381.45</v>
      </c>
      <c r="T122" s="166">
        <f t="shared" si="13"/>
        <v>-27.820000000006985</v>
      </c>
      <c r="U122" s="162">
        <f t="shared" si="13"/>
        <v>6113.989999999991</v>
      </c>
    </row>
    <row r="123" spans="1:21" ht="12" thickBot="1">
      <c r="A123" s="1" t="s">
        <v>43</v>
      </c>
      <c r="B123" s="154">
        <v>24950.7</v>
      </c>
      <c r="C123" s="155">
        <v>158658.5</v>
      </c>
      <c r="D123" s="154">
        <v>13768.65</v>
      </c>
      <c r="E123" s="155">
        <v>49181.05</v>
      </c>
      <c r="F123" s="152">
        <f t="shared" si="7"/>
        <v>38719.35</v>
      </c>
      <c r="G123" s="153">
        <f t="shared" si="8"/>
        <v>207839.55</v>
      </c>
      <c r="H123" s="154">
        <v>25093.72</v>
      </c>
      <c r="I123" s="155">
        <v>160062.09</v>
      </c>
      <c r="J123" s="154">
        <v>13763.31</v>
      </c>
      <c r="K123" s="155">
        <v>49291.81</v>
      </c>
      <c r="L123" s="152">
        <f t="shared" si="9"/>
        <v>38857.03</v>
      </c>
      <c r="M123" s="153">
        <f t="shared" si="10"/>
        <v>209353.9</v>
      </c>
      <c r="N123" s="154">
        <v>25330.95</v>
      </c>
      <c r="O123" s="155">
        <v>160305.2</v>
      </c>
      <c r="P123" s="154">
        <v>13743.5</v>
      </c>
      <c r="Q123" s="155">
        <v>49340.2</v>
      </c>
      <c r="R123" s="152">
        <f t="shared" si="11"/>
        <v>39074.45</v>
      </c>
      <c r="S123" s="153">
        <f t="shared" si="12"/>
        <v>209645.40000000002</v>
      </c>
      <c r="T123" s="165">
        <f t="shared" si="13"/>
        <v>-441.8400000000038</v>
      </c>
      <c r="U123" s="161">
        <f t="shared" si="13"/>
        <v>2842.5800000000163</v>
      </c>
    </row>
    <row r="124" spans="1:21" ht="12" thickBot="1">
      <c r="A124" s="1" t="s">
        <v>44</v>
      </c>
      <c r="B124" s="154">
        <v>12096.25</v>
      </c>
      <c r="C124" s="155">
        <v>91383.8</v>
      </c>
      <c r="D124" s="154">
        <v>7752.7</v>
      </c>
      <c r="E124" s="155">
        <v>31466.6</v>
      </c>
      <c r="F124" s="152">
        <f t="shared" si="7"/>
        <v>19848.95</v>
      </c>
      <c r="G124" s="153">
        <f t="shared" si="8"/>
        <v>122850.4</v>
      </c>
      <c r="H124" s="154">
        <v>12616.09</v>
      </c>
      <c r="I124" s="155">
        <v>92561.27</v>
      </c>
      <c r="J124" s="154">
        <v>7765.59</v>
      </c>
      <c r="K124" s="155">
        <v>31762.31</v>
      </c>
      <c r="L124" s="152">
        <f t="shared" si="9"/>
        <v>20381.68</v>
      </c>
      <c r="M124" s="153">
        <f t="shared" si="10"/>
        <v>124323.58</v>
      </c>
      <c r="N124" s="154">
        <v>13560.5</v>
      </c>
      <c r="O124" s="155">
        <v>93747</v>
      </c>
      <c r="P124" s="154">
        <v>7779</v>
      </c>
      <c r="Q124" s="155">
        <v>32061.4</v>
      </c>
      <c r="R124" s="152">
        <f t="shared" si="11"/>
        <v>21339.5</v>
      </c>
      <c r="S124" s="153">
        <f t="shared" si="12"/>
        <v>125808.4</v>
      </c>
      <c r="T124" s="165">
        <f t="shared" si="13"/>
        <v>1218.5099999999984</v>
      </c>
      <c r="U124" s="161">
        <f t="shared" si="13"/>
        <v>3658.4100000000035</v>
      </c>
    </row>
    <row r="125" spans="1:21" ht="12" thickBot="1">
      <c r="A125" s="2" t="s">
        <v>45</v>
      </c>
      <c r="B125" s="156">
        <v>37046.95</v>
      </c>
      <c r="C125" s="157">
        <v>250042.3</v>
      </c>
      <c r="D125" s="156">
        <v>21521.35</v>
      </c>
      <c r="E125" s="157">
        <v>80647.65</v>
      </c>
      <c r="F125" s="169">
        <f t="shared" si="7"/>
        <v>58568.299999999996</v>
      </c>
      <c r="G125" s="170">
        <f t="shared" si="8"/>
        <v>330689.94999999995</v>
      </c>
      <c r="H125" s="156">
        <v>37709.81</v>
      </c>
      <c r="I125" s="157">
        <v>252623.36</v>
      </c>
      <c r="J125" s="156">
        <v>21528.9</v>
      </c>
      <c r="K125" s="157">
        <v>81054.13</v>
      </c>
      <c r="L125" s="169">
        <f t="shared" si="9"/>
        <v>59238.71</v>
      </c>
      <c r="M125" s="170">
        <f t="shared" si="10"/>
        <v>333677.49</v>
      </c>
      <c r="N125" s="156">
        <v>38891.45</v>
      </c>
      <c r="O125" s="157">
        <v>254052.2</v>
      </c>
      <c r="P125" s="156">
        <v>21522.5</v>
      </c>
      <c r="Q125" s="157">
        <v>81401.6</v>
      </c>
      <c r="R125" s="169">
        <f t="shared" si="11"/>
        <v>60413.95</v>
      </c>
      <c r="S125" s="170">
        <f t="shared" si="12"/>
        <v>335453.80000000005</v>
      </c>
      <c r="T125" s="166">
        <f t="shared" si="13"/>
        <v>776.6699999999983</v>
      </c>
      <c r="U125" s="162">
        <f t="shared" si="13"/>
        <v>6500.990000000049</v>
      </c>
    </row>
    <row r="126" spans="1:21" ht="12" thickBot="1">
      <c r="A126" s="2" t="s">
        <v>46</v>
      </c>
      <c r="B126" s="156">
        <v>62491.95</v>
      </c>
      <c r="C126" s="157">
        <v>396336.8</v>
      </c>
      <c r="D126" s="156">
        <v>19380.15</v>
      </c>
      <c r="E126" s="157">
        <v>93454.35</v>
      </c>
      <c r="F126" s="169">
        <f t="shared" si="7"/>
        <v>81872.1</v>
      </c>
      <c r="G126" s="170">
        <f t="shared" si="8"/>
        <v>489791.15</v>
      </c>
      <c r="H126" s="156">
        <v>67095.59</v>
      </c>
      <c r="I126" s="157">
        <v>445040.45</v>
      </c>
      <c r="J126" s="156">
        <v>20453.81</v>
      </c>
      <c r="K126" s="157">
        <v>96639.4</v>
      </c>
      <c r="L126" s="169">
        <f t="shared" si="9"/>
        <v>87549.4</v>
      </c>
      <c r="M126" s="170">
        <f t="shared" si="10"/>
        <v>541679.85</v>
      </c>
      <c r="N126" s="156">
        <v>69487</v>
      </c>
      <c r="O126" s="157">
        <v>466202.25</v>
      </c>
      <c r="P126" s="156">
        <v>20868.75</v>
      </c>
      <c r="Q126" s="157">
        <v>98118.45</v>
      </c>
      <c r="R126" s="169">
        <f t="shared" si="11"/>
        <v>90355.75</v>
      </c>
      <c r="S126" s="170">
        <f t="shared" si="12"/>
        <v>564320.7</v>
      </c>
      <c r="T126" s="166">
        <f t="shared" si="13"/>
        <v>15655.050000000003</v>
      </c>
      <c r="U126" s="162">
        <f t="shared" si="13"/>
        <v>151916.58999999997</v>
      </c>
    </row>
    <row r="127" spans="1:21" ht="12" thickBot="1">
      <c r="A127" s="2" t="s">
        <v>47</v>
      </c>
      <c r="B127" s="156">
        <v>412752.15</v>
      </c>
      <c r="C127" s="157">
        <v>2704882.95</v>
      </c>
      <c r="D127" s="156">
        <v>85210.95</v>
      </c>
      <c r="E127" s="157">
        <v>402997.15</v>
      </c>
      <c r="F127" s="169">
        <f t="shared" si="7"/>
        <v>497963.10000000003</v>
      </c>
      <c r="G127" s="170">
        <f t="shared" si="8"/>
        <v>3107880.1</v>
      </c>
      <c r="H127" s="156">
        <v>413947.4</v>
      </c>
      <c r="I127" s="157">
        <v>2716970.13</v>
      </c>
      <c r="J127" s="156">
        <v>85268.22</v>
      </c>
      <c r="K127" s="157">
        <v>403973.45</v>
      </c>
      <c r="L127" s="169">
        <f t="shared" si="9"/>
        <v>499215.62</v>
      </c>
      <c r="M127" s="170">
        <f t="shared" si="10"/>
        <v>3120943.58</v>
      </c>
      <c r="N127" s="156">
        <v>417602.2</v>
      </c>
      <c r="O127" s="157">
        <v>2725649.65</v>
      </c>
      <c r="P127" s="156">
        <v>85320.14</v>
      </c>
      <c r="Q127" s="157">
        <v>404874.15</v>
      </c>
      <c r="R127" s="169">
        <f t="shared" si="11"/>
        <v>502922.34</v>
      </c>
      <c r="S127" s="170">
        <f t="shared" si="12"/>
        <v>3130523.8</v>
      </c>
      <c r="T127" s="166">
        <f t="shared" si="13"/>
        <v>-1756.5299999999697</v>
      </c>
      <c r="U127" s="162">
        <f t="shared" si="13"/>
        <v>36289.5700000003</v>
      </c>
    </row>
    <row r="128" spans="1:21" ht="12" thickBot="1">
      <c r="A128" s="1" t="s">
        <v>48</v>
      </c>
      <c r="B128" s="154">
        <v>4813.5</v>
      </c>
      <c r="C128" s="155">
        <v>36328.7</v>
      </c>
      <c r="D128" s="154">
        <v>3127.55</v>
      </c>
      <c r="E128" s="155">
        <v>14235.75</v>
      </c>
      <c r="F128" s="152">
        <f t="shared" si="7"/>
        <v>7941.05</v>
      </c>
      <c r="G128" s="153">
        <f t="shared" si="8"/>
        <v>50564.45</v>
      </c>
      <c r="H128" s="154">
        <v>4833.68</v>
      </c>
      <c r="I128" s="155">
        <v>36838.68</v>
      </c>
      <c r="J128" s="154">
        <v>3128.4</v>
      </c>
      <c r="K128" s="155">
        <v>14258.81</v>
      </c>
      <c r="L128" s="152">
        <f t="shared" si="9"/>
        <v>7962.08</v>
      </c>
      <c r="M128" s="153">
        <f t="shared" si="10"/>
        <v>51097.49</v>
      </c>
      <c r="N128" s="154">
        <v>4928.85</v>
      </c>
      <c r="O128" s="155">
        <v>37542.2</v>
      </c>
      <c r="P128" s="154">
        <v>3140.3</v>
      </c>
      <c r="Q128" s="155">
        <v>14322.65</v>
      </c>
      <c r="R128" s="152">
        <f t="shared" si="11"/>
        <v>8069.150000000001</v>
      </c>
      <c r="S128" s="153">
        <f t="shared" si="12"/>
        <v>51864.85</v>
      </c>
      <c r="T128" s="165">
        <f t="shared" si="13"/>
        <v>-9.549999999999272</v>
      </c>
      <c r="U128" s="161">
        <f t="shared" si="13"/>
        <v>1062.9199999999983</v>
      </c>
    </row>
    <row r="129" spans="1:21" ht="12" thickBot="1">
      <c r="A129" s="1" t="s">
        <v>49</v>
      </c>
      <c r="B129" s="154">
        <v>14768.3</v>
      </c>
      <c r="C129" s="155">
        <v>116080.6</v>
      </c>
      <c r="D129" s="154">
        <v>5807.4</v>
      </c>
      <c r="E129" s="155">
        <v>27637.9</v>
      </c>
      <c r="F129" s="152">
        <f t="shared" si="7"/>
        <v>20575.699999999997</v>
      </c>
      <c r="G129" s="153">
        <f t="shared" si="8"/>
        <v>143718.5</v>
      </c>
      <c r="H129" s="154">
        <v>14840.18</v>
      </c>
      <c r="I129" s="155">
        <v>117200.27</v>
      </c>
      <c r="J129" s="154">
        <v>5827.13</v>
      </c>
      <c r="K129" s="155">
        <v>27714.36</v>
      </c>
      <c r="L129" s="152">
        <f t="shared" si="9"/>
        <v>20667.31</v>
      </c>
      <c r="M129" s="153">
        <f t="shared" si="10"/>
        <v>144914.63</v>
      </c>
      <c r="N129" s="154">
        <v>15018.1</v>
      </c>
      <c r="O129" s="155">
        <v>118250.95</v>
      </c>
      <c r="P129" s="154">
        <v>5829.7</v>
      </c>
      <c r="Q129" s="155">
        <v>27772.35</v>
      </c>
      <c r="R129" s="152">
        <f t="shared" si="11"/>
        <v>20847.8</v>
      </c>
      <c r="S129" s="153">
        <f t="shared" si="12"/>
        <v>146023.3</v>
      </c>
      <c r="T129" s="165">
        <f t="shared" si="13"/>
        <v>-36.900000000001455</v>
      </c>
      <c r="U129" s="161">
        <f t="shared" si="13"/>
        <v>2382.6699999999837</v>
      </c>
    </row>
    <row r="130" spans="1:21" ht="12" thickBot="1">
      <c r="A130" s="1" t="s">
        <v>50</v>
      </c>
      <c r="B130" s="154">
        <v>18964.45</v>
      </c>
      <c r="C130" s="155">
        <v>115886.05</v>
      </c>
      <c r="D130" s="154">
        <v>8135.8</v>
      </c>
      <c r="E130" s="155">
        <v>37239.55</v>
      </c>
      <c r="F130" s="152">
        <f t="shared" si="7"/>
        <v>27100.25</v>
      </c>
      <c r="G130" s="153">
        <f t="shared" si="8"/>
        <v>153125.6</v>
      </c>
      <c r="H130" s="154">
        <v>19032.86</v>
      </c>
      <c r="I130" s="155">
        <v>116856.45</v>
      </c>
      <c r="J130" s="154">
        <v>8159.18</v>
      </c>
      <c r="K130" s="155">
        <v>37300.59</v>
      </c>
      <c r="L130" s="152">
        <f t="shared" si="9"/>
        <v>27192.04</v>
      </c>
      <c r="M130" s="153">
        <f t="shared" si="10"/>
        <v>154157.03999999998</v>
      </c>
      <c r="N130" s="154">
        <v>19326.95</v>
      </c>
      <c r="O130" s="155">
        <v>118181.7</v>
      </c>
      <c r="P130" s="154">
        <v>8189.95</v>
      </c>
      <c r="Q130" s="155">
        <v>37230.8</v>
      </c>
      <c r="R130" s="152">
        <f t="shared" si="11"/>
        <v>27516.9</v>
      </c>
      <c r="S130" s="153">
        <f t="shared" si="12"/>
        <v>155412.5</v>
      </c>
      <c r="T130" s="165">
        <f t="shared" si="13"/>
        <v>100.20000000000073</v>
      </c>
      <c r="U130" s="161">
        <f t="shared" si="13"/>
        <v>2297.6900000000023</v>
      </c>
    </row>
    <row r="131" spans="1:21" ht="12" thickBot="1">
      <c r="A131" s="1" t="s">
        <v>51</v>
      </c>
      <c r="B131" s="154">
        <v>6231.8</v>
      </c>
      <c r="C131" s="155">
        <v>49005.1</v>
      </c>
      <c r="D131" s="154">
        <v>2755.15</v>
      </c>
      <c r="E131" s="155">
        <v>13328.2</v>
      </c>
      <c r="F131" s="152">
        <f t="shared" si="7"/>
        <v>8986.95</v>
      </c>
      <c r="G131" s="153">
        <f t="shared" si="8"/>
        <v>62333.3</v>
      </c>
      <c r="H131" s="154">
        <v>6286.68</v>
      </c>
      <c r="I131" s="155">
        <v>49573.4</v>
      </c>
      <c r="J131" s="154">
        <v>2747</v>
      </c>
      <c r="K131" s="155">
        <v>13347.68</v>
      </c>
      <c r="L131" s="152">
        <f t="shared" si="9"/>
        <v>9033.68</v>
      </c>
      <c r="M131" s="153">
        <f t="shared" si="10"/>
        <v>62921.08</v>
      </c>
      <c r="N131" s="154">
        <v>6394.3</v>
      </c>
      <c r="O131" s="155">
        <v>50050.1</v>
      </c>
      <c r="P131" s="154">
        <v>2738.55</v>
      </c>
      <c r="Q131" s="155">
        <v>13329.65</v>
      </c>
      <c r="R131" s="152">
        <f t="shared" si="11"/>
        <v>9132.85</v>
      </c>
      <c r="S131" s="153">
        <f t="shared" si="12"/>
        <v>63379.75</v>
      </c>
      <c r="T131" s="165">
        <f t="shared" si="13"/>
        <v>26.039999999999054</v>
      </c>
      <c r="U131" s="161">
        <f t="shared" si="13"/>
        <v>1468.1699999999983</v>
      </c>
    </row>
    <row r="132" spans="1:21" ht="12" thickBot="1">
      <c r="A132" s="1" t="s">
        <v>52</v>
      </c>
      <c r="B132" s="154">
        <v>13370.2</v>
      </c>
      <c r="C132" s="155">
        <v>88259.65</v>
      </c>
      <c r="D132" s="154">
        <v>6264.05</v>
      </c>
      <c r="E132" s="155">
        <v>26727.8</v>
      </c>
      <c r="F132" s="152">
        <f t="shared" si="7"/>
        <v>19634.25</v>
      </c>
      <c r="G132" s="153">
        <f t="shared" si="8"/>
        <v>114987.45</v>
      </c>
      <c r="H132" s="154">
        <v>13410.36</v>
      </c>
      <c r="I132" s="155">
        <v>88932.68</v>
      </c>
      <c r="J132" s="154">
        <v>6279.09</v>
      </c>
      <c r="K132" s="155">
        <v>26763.54</v>
      </c>
      <c r="L132" s="152">
        <f t="shared" si="9"/>
        <v>19689.45</v>
      </c>
      <c r="M132" s="153">
        <f t="shared" si="10"/>
        <v>115696.22</v>
      </c>
      <c r="N132" s="154">
        <v>13560.2</v>
      </c>
      <c r="O132" s="155">
        <v>89799.95</v>
      </c>
      <c r="P132" s="154">
        <v>6259.45</v>
      </c>
      <c r="Q132" s="155">
        <v>26761.4</v>
      </c>
      <c r="R132" s="152">
        <f t="shared" si="11"/>
        <v>19819.65</v>
      </c>
      <c r="S132" s="153">
        <f t="shared" si="12"/>
        <v>116561.35</v>
      </c>
      <c r="T132" s="165">
        <f t="shared" si="13"/>
        <v>-293.5099999999984</v>
      </c>
      <c r="U132" s="161">
        <f t="shared" si="13"/>
        <v>1404.949999999997</v>
      </c>
    </row>
    <row r="133" spans="1:21" ht="12" thickBot="1">
      <c r="A133" s="1" t="s">
        <v>53</v>
      </c>
      <c r="B133" s="154">
        <v>5944.75</v>
      </c>
      <c r="C133" s="155">
        <v>43560.7</v>
      </c>
      <c r="D133" s="154">
        <v>2830.7</v>
      </c>
      <c r="E133" s="155">
        <v>14429.4</v>
      </c>
      <c r="F133" s="152">
        <f t="shared" si="7"/>
        <v>8775.45</v>
      </c>
      <c r="G133" s="153">
        <f t="shared" si="8"/>
        <v>57990.1</v>
      </c>
      <c r="H133" s="154">
        <v>5953.59</v>
      </c>
      <c r="I133" s="155">
        <v>43831.9</v>
      </c>
      <c r="J133" s="154">
        <v>2827.27</v>
      </c>
      <c r="K133" s="155">
        <v>14478.22</v>
      </c>
      <c r="L133" s="152">
        <f t="shared" si="9"/>
        <v>8780.86</v>
      </c>
      <c r="M133" s="153">
        <f t="shared" si="10"/>
        <v>58310.12</v>
      </c>
      <c r="N133" s="154">
        <v>6035.15</v>
      </c>
      <c r="O133" s="155">
        <v>44260.55</v>
      </c>
      <c r="P133" s="154">
        <v>2822.45</v>
      </c>
      <c r="Q133" s="155">
        <v>14536.05</v>
      </c>
      <c r="R133" s="152">
        <f t="shared" si="11"/>
        <v>8857.599999999999</v>
      </c>
      <c r="S133" s="153">
        <f t="shared" si="12"/>
        <v>58796.600000000006</v>
      </c>
      <c r="T133" s="165">
        <f t="shared" si="13"/>
        <v>-78.09000000000196</v>
      </c>
      <c r="U133" s="161">
        <f t="shared" si="13"/>
        <v>960.3700000000099</v>
      </c>
    </row>
    <row r="134" spans="1:21" ht="12" thickBot="1">
      <c r="A134" s="1" t="s">
        <v>54</v>
      </c>
      <c r="B134" s="154">
        <v>3078.1</v>
      </c>
      <c r="C134" s="155">
        <v>29669.75</v>
      </c>
      <c r="D134" s="154">
        <v>1366.6</v>
      </c>
      <c r="E134" s="155">
        <v>7881.9</v>
      </c>
      <c r="F134" s="152">
        <f t="shared" si="7"/>
        <v>4444.7</v>
      </c>
      <c r="G134" s="153">
        <f t="shared" si="8"/>
        <v>37551.65</v>
      </c>
      <c r="H134" s="154">
        <v>3086.9</v>
      </c>
      <c r="I134" s="155">
        <v>29919.36</v>
      </c>
      <c r="J134" s="154">
        <v>1361.36</v>
      </c>
      <c r="K134" s="155">
        <v>7909.27</v>
      </c>
      <c r="L134" s="152">
        <f t="shared" si="9"/>
        <v>4448.26</v>
      </c>
      <c r="M134" s="153">
        <f t="shared" si="10"/>
        <v>37828.630000000005</v>
      </c>
      <c r="N134" s="154">
        <v>3133.3</v>
      </c>
      <c r="O134" s="155">
        <v>30271.45</v>
      </c>
      <c r="P134" s="154">
        <v>1363.25</v>
      </c>
      <c r="Q134" s="155">
        <v>7925.3</v>
      </c>
      <c r="R134" s="152">
        <f t="shared" si="11"/>
        <v>4496.55</v>
      </c>
      <c r="S134" s="153">
        <f t="shared" si="12"/>
        <v>38196.75</v>
      </c>
      <c r="T134" s="165">
        <f t="shared" si="13"/>
        <v>-10.850000000000364</v>
      </c>
      <c r="U134" s="161">
        <f t="shared" si="13"/>
        <v>762.8799999999974</v>
      </c>
    </row>
    <row r="135" spans="1:21" ht="12" thickBot="1">
      <c r="A135" s="1" t="s">
        <v>55</v>
      </c>
      <c r="B135" s="154">
        <v>23970.9</v>
      </c>
      <c r="C135" s="155">
        <v>172526.85</v>
      </c>
      <c r="D135" s="154">
        <v>8734.45</v>
      </c>
      <c r="E135" s="155">
        <v>36161.65</v>
      </c>
      <c r="F135" s="152">
        <f t="shared" si="7"/>
        <v>32705.350000000002</v>
      </c>
      <c r="G135" s="153">
        <f t="shared" si="8"/>
        <v>208688.5</v>
      </c>
      <c r="H135" s="154">
        <v>24091.09</v>
      </c>
      <c r="I135" s="155">
        <v>174097.95</v>
      </c>
      <c r="J135" s="154">
        <v>8731.22</v>
      </c>
      <c r="K135" s="155">
        <v>36238.54</v>
      </c>
      <c r="L135" s="152">
        <f t="shared" si="9"/>
        <v>32822.31</v>
      </c>
      <c r="M135" s="153">
        <f t="shared" si="10"/>
        <v>210336.49000000002</v>
      </c>
      <c r="N135" s="154">
        <v>24477.5</v>
      </c>
      <c r="O135" s="155">
        <v>174847.9</v>
      </c>
      <c r="P135" s="154">
        <v>8729.45</v>
      </c>
      <c r="Q135" s="155">
        <v>36301.85</v>
      </c>
      <c r="R135" s="152">
        <f t="shared" si="11"/>
        <v>33206.95</v>
      </c>
      <c r="S135" s="153">
        <f t="shared" si="12"/>
        <v>211149.75</v>
      </c>
      <c r="T135" s="165">
        <f t="shared" si="13"/>
        <v>-229.27000000000407</v>
      </c>
      <c r="U135" s="161">
        <f t="shared" si="13"/>
        <v>2266.469999999972</v>
      </c>
    </row>
    <row r="136" spans="1:21" ht="12" thickBot="1">
      <c r="A136" s="1" t="s">
        <v>56</v>
      </c>
      <c r="B136" s="154">
        <v>5714</v>
      </c>
      <c r="C136" s="155">
        <v>37642.6</v>
      </c>
      <c r="D136" s="154">
        <v>3595.6</v>
      </c>
      <c r="E136" s="155">
        <v>17022.95</v>
      </c>
      <c r="F136" s="152">
        <f t="shared" si="7"/>
        <v>9309.6</v>
      </c>
      <c r="G136" s="153">
        <f t="shared" si="8"/>
        <v>54665.55</v>
      </c>
      <c r="H136" s="154">
        <v>5734.72</v>
      </c>
      <c r="I136" s="155">
        <v>37831.9</v>
      </c>
      <c r="J136" s="154">
        <v>3577.77</v>
      </c>
      <c r="K136" s="155">
        <v>17025.77</v>
      </c>
      <c r="L136" s="152">
        <f t="shared" si="9"/>
        <v>9312.49</v>
      </c>
      <c r="M136" s="153">
        <f t="shared" si="10"/>
        <v>54857.67</v>
      </c>
      <c r="N136" s="154">
        <v>5855.6</v>
      </c>
      <c r="O136" s="155">
        <v>38514.95</v>
      </c>
      <c r="P136" s="154">
        <v>3561.1</v>
      </c>
      <c r="Q136" s="155">
        <v>17021.75</v>
      </c>
      <c r="R136" s="152">
        <f t="shared" si="11"/>
        <v>9416.7</v>
      </c>
      <c r="S136" s="153">
        <f t="shared" si="12"/>
        <v>55536.7</v>
      </c>
      <c r="T136" s="165">
        <f t="shared" si="13"/>
        <v>4.290000000000873</v>
      </c>
      <c r="U136" s="161">
        <f t="shared" si="13"/>
        <v>345.41999999999825</v>
      </c>
    </row>
    <row r="137" spans="1:21" ht="12" thickBot="1">
      <c r="A137" s="2" t="s">
        <v>57</v>
      </c>
      <c r="B137" s="156">
        <v>96856</v>
      </c>
      <c r="C137" s="157">
        <v>688960</v>
      </c>
      <c r="D137" s="156">
        <v>42617.3</v>
      </c>
      <c r="E137" s="157">
        <v>194665.1</v>
      </c>
      <c r="F137" s="169">
        <f t="shared" si="7"/>
        <v>139473.3</v>
      </c>
      <c r="G137" s="170">
        <f t="shared" si="8"/>
        <v>883625.1</v>
      </c>
      <c r="H137" s="156">
        <v>97270.09</v>
      </c>
      <c r="I137" s="157">
        <v>695082.63</v>
      </c>
      <c r="J137" s="156">
        <v>42638.45</v>
      </c>
      <c r="K137" s="157">
        <v>195036.81</v>
      </c>
      <c r="L137" s="169">
        <f t="shared" si="9"/>
        <v>139908.53999999998</v>
      </c>
      <c r="M137" s="170">
        <f t="shared" si="10"/>
        <v>890119.44</v>
      </c>
      <c r="N137" s="156">
        <v>98729.95</v>
      </c>
      <c r="O137" s="157">
        <v>701719.75</v>
      </c>
      <c r="P137" s="156">
        <v>42634.2</v>
      </c>
      <c r="Q137" s="157">
        <v>195201.8</v>
      </c>
      <c r="R137" s="169">
        <f t="shared" si="11"/>
        <v>141364.15</v>
      </c>
      <c r="S137" s="170">
        <f t="shared" si="12"/>
        <v>896921.55</v>
      </c>
      <c r="T137" s="166">
        <f t="shared" si="13"/>
        <v>-527.7300000000105</v>
      </c>
      <c r="U137" s="162">
        <f t="shared" si="13"/>
        <v>12951.44000000006</v>
      </c>
    </row>
    <row r="138" spans="1:21" ht="12" thickBot="1">
      <c r="A138" s="2" t="s">
        <v>58</v>
      </c>
      <c r="B138" s="156">
        <v>2987.5</v>
      </c>
      <c r="C138" s="157">
        <v>17854.35</v>
      </c>
      <c r="D138" s="156">
        <v>1629.3</v>
      </c>
      <c r="E138" s="157">
        <v>3451.3</v>
      </c>
      <c r="F138" s="169">
        <f t="shared" si="7"/>
        <v>4616.8</v>
      </c>
      <c r="G138" s="170">
        <f t="shared" si="8"/>
        <v>21305.649999999998</v>
      </c>
      <c r="H138" s="156">
        <v>2983.27</v>
      </c>
      <c r="I138" s="157">
        <v>17731.95</v>
      </c>
      <c r="J138" s="156">
        <v>1635.54</v>
      </c>
      <c r="K138" s="157">
        <v>3464.4</v>
      </c>
      <c r="L138" s="169">
        <f t="shared" si="9"/>
        <v>4618.8099999999995</v>
      </c>
      <c r="M138" s="170">
        <f t="shared" si="10"/>
        <v>21196.350000000002</v>
      </c>
      <c r="N138" s="156">
        <v>3006</v>
      </c>
      <c r="O138" s="157">
        <v>17720.65</v>
      </c>
      <c r="P138" s="156">
        <v>1625.4</v>
      </c>
      <c r="Q138" s="157">
        <v>3451.7</v>
      </c>
      <c r="R138" s="169">
        <f t="shared" si="11"/>
        <v>4631.4</v>
      </c>
      <c r="S138" s="170">
        <f t="shared" si="12"/>
        <v>21172.350000000002</v>
      </c>
      <c r="T138" s="166">
        <f t="shared" si="13"/>
        <v>11.109999999999673</v>
      </c>
      <c r="U138" s="162">
        <f t="shared" si="13"/>
        <v>-249.92999999999665</v>
      </c>
    </row>
    <row r="139" spans="1:21" ht="12" thickBot="1">
      <c r="A139" s="2" t="s">
        <v>59</v>
      </c>
      <c r="B139" s="158">
        <v>2794.55</v>
      </c>
      <c r="C139" s="159">
        <v>17892.4</v>
      </c>
      <c r="D139" s="158">
        <v>2276.45</v>
      </c>
      <c r="E139" s="159">
        <v>4862.55</v>
      </c>
      <c r="F139" s="169">
        <f t="shared" si="7"/>
        <v>5071</v>
      </c>
      <c r="G139" s="170">
        <f t="shared" si="8"/>
        <v>22754.95</v>
      </c>
      <c r="H139" s="158">
        <v>2776.5</v>
      </c>
      <c r="I139" s="159">
        <v>18001.81</v>
      </c>
      <c r="J139" s="158">
        <v>2281.04</v>
      </c>
      <c r="K139" s="159">
        <v>4855.09</v>
      </c>
      <c r="L139" s="169">
        <f t="shared" si="9"/>
        <v>5057.54</v>
      </c>
      <c r="M139" s="170">
        <f t="shared" si="10"/>
        <v>22856.9</v>
      </c>
      <c r="N139" s="158">
        <v>2792.5</v>
      </c>
      <c r="O139" s="159">
        <v>18051</v>
      </c>
      <c r="P139" s="158">
        <v>2281.3</v>
      </c>
      <c r="Q139" s="159">
        <v>4814.1</v>
      </c>
      <c r="R139" s="169">
        <f t="shared" si="11"/>
        <v>5073.8</v>
      </c>
      <c r="S139" s="170">
        <f t="shared" si="12"/>
        <v>22865.1</v>
      </c>
      <c r="T139" s="166">
        <f t="shared" si="13"/>
        <v>-162.89999999999964</v>
      </c>
      <c r="U139" s="162">
        <f t="shared" si="13"/>
        <v>-257.2400000000016</v>
      </c>
    </row>
    <row r="140" spans="1:21" ht="14.25" thickBot="1" thickTop="1">
      <c r="A140" s="5" t="s">
        <v>80</v>
      </c>
      <c r="B140" s="139">
        <v>2423719.65</v>
      </c>
      <c r="C140" s="128">
        <v>14706686.8</v>
      </c>
      <c r="D140" s="139">
        <v>786403</v>
      </c>
      <c r="E140" s="128">
        <v>3266740.8</v>
      </c>
      <c r="F140" s="167">
        <f t="shared" si="7"/>
        <v>3210122.65</v>
      </c>
      <c r="G140" s="170">
        <f t="shared" si="8"/>
        <v>17973427.6</v>
      </c>
      <c r="H140" s="139">
        <v>2436247.36</v>
      </c>
      <c r="I140" s="128">
        <v>14882318.22</v>
      </c>
      <c r="J140" s="139">
        <v>788587.18</v>
      </c>
      <c r="K140" s="128">
        <v>3277855.13</v>
      </c>
      <c r="L140" s="167">
        <f t="shared" si="9"/>
        <v>3224834.54</v>
      </c>
      <c r="M140" s="168">
        <f t="shared" si="10"/>
        <v>18160173.35</v>
      </c>
      <c r="N140" s="139">
        <v>2464464</v>
      </c>
      <c r="O140" s="128">
        <v>14979422.25</v>
      </c>
      <c r="P140" s="139">
        <v>789806.7</v>
      </c>
      <c r="Q140" s="128">
        <v>3286600</v>
      </c>
      <c r="R140" s="167">
        <f t="shared" si="11"/>
        <v>3254270.7</v>
      </c>
      <c r="S140" s="168">
        <f t="shared" si="12"/>
        <v>18266022.25</v>
      </c>
      <c r="T140" s="166">
        <f t="shared" si="13"/>
        <v>6870.2400000002235</v>
      </c>
      <c r="U140" s="162">
        <f t="shared" si="13"/>
        <v>528391.6700000018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9" t="s">
        <v>166</v>
      </c>
      <c r="C149" s="189"/>
      <c r="D149" s="189"/>
      <c r="E149" s="189"/>
      <c r="F149" s="189"/>
      <c r="G149" s="189"/>
      <c r="H149" s="189" t="s">
        <v>167</v>
      </c>
      <c r="I149" s="189"/>
      <c r="J149" s="189"/>
      <c r="K149" s="189"/>
      <c r="L149" s="189"/>
      <c r="M149" s="189"/>
      <c r="N149" s="189" t="s">
        <v>168</v>
      </c>
      <c r="O149" s="189"/>
      <c r="P149" s="189"/>
      <c r="Q149" s="189"/>
      <c r="R149" s="189"/>
      <c r="S149" s="189"/>
      <c r="Y149" s="223"/>
      <c r="Z149" s="223"/>
      <c r="AA149" s="223"/>
    </row>
    <row r="150" spans="1:27" ht="15.75" thickBot="1" thickTop="1">
      <c r="A150" s="4"/>
      <c r="B150" s="190" t="s">
        <v>65</v>
      </c>
      <c r="C150" s="191"/>
      <c r="D150" s="187" t="s">
        <v>66</v>
      </c>
      <c r="E150" s="188"/>
      <c r="F150" s="187" t="s">
        <v>67</v>
      </c>
      <c r="G150" s="188"/>
      <c r="H150" s="190" t="s">
        <v>65</v>
      </c>
      <c r="I150" s="191"/>
      <c r="J150" s="187" t="s">
        <v>66</v>
      </c>
      <c r="K150" s="188"/>
      <c r="L150" s="187" t="s">
        <v>67</v>
      </c>
      <c r="M150" s="188"/>
      <c r="N150" s="190" t="s">
        <v>65</v>
      </c>
      <c r="O150" s="191"/>
      <c r="P150" s="187" t="s">
        <v>66</v>
      </c>
      <c r="Q150" s="188"/>
      <c r="R150" s="187" t="s">
        <v>67</v>
      </c>
      <c r="S150" s="188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61</v>
      </c>
      <c r="B152" s="11">
        <v>15370.47</v>
      </c>
      <c r="C152" s="12">
        <v>134142.21</v>
      </c>
      <c r="D152" s="13">
        <v>4007.78</v>
      </c>
      <c r="E152" s="14">
        <v>20520.86</v>
      </c>
      <c r="F152" s="13">
        <f>SUM(B152,D152)</f>
        <v>19378.25</v>
      </c>
      <c r="G152" s="14">
        <f>SUM(C152,E152)</f>
        <v>154663.07</v>
      </c>
      <c r="H152" s="11">
        <v>15182</v>
      </c>
      <c r="I152" s="12">
        <v>131403</v>
      </c>
      <c r="J152" s="13">
        <v>3989.28</v>
      </c>
      <c r="K152" s="14">
        <v>20367.42</v>
      </c>
      <c r="L152" s="13">
        <f>SUM(H152,J152)</f>
        <v>19171.28</v>
      </c>
      <c r="M152" s="14">
        <f>SUM(I152,K152)</f>
        <v>151770.41999999998</v>
      </c>
      <c r="N152" s="11">
        <v>15133.85</v>
      </c>
      <c r="O152" s="12">
        <v>132554.04</v>
      </c>
      <c r="P152" s="13">
        <v>3990</v>
      </c>
      <c r="Q152" s="14">
        <v>20394.61</v>
      </c>
      <c r="R152" s="13">
        <f>SUM(N152,P152)</f>
        <v>19123.85</v>
      </c>
      <c r="S152" s="14">
        <f>SUM(O152,Q152)</f>
        <v>152948.65000000002</v>
      </c>
      <c r="X152" s="113"/>
    </row>
    <row r="153" spans="1:26" ht="12.75" thickBot="1" thickTop="1">
      <c r="A153" s="1" t="s">
        <v>62</v>
      </c>
      <c r="B153" s="15">
        <v>33217.47</v>
      </c>
      <c r="C153" s="16">
        <v>249426.65</v>
      </c>
      <c r="D153" s="15">
        <v>11411.86</v>
      </c>
      <c r="E153" s="16">
        <v>66743.04</v>
      </c>
      <c r="F153" s="13">
        <f aca="true" t="shared" si="14" ref="F153:F214">SUM(B153,D153)</f>
        <v>44629.33</v>
      </c>
      <c r="G153" s="14">
        <f aca="true" t="shared" si="15" ref="G153:G214">SUM(C153,E153)</f>
        <v>316169.69</v>
      </c>
      <c r="H153" s="15">
        <v>33087.57</v>
      </c>
      <c r="I153" s="16">
        <v>245700.95</v>
      </c>
      <c r="J153" s="15">
        <v>11343.23</v>
      </c>
      <c r="K153" s="16">
        <v>66386.85</v>
      </c>
      <c r="L153" s="13">
        <f aca="true" t="shared" si="16" ref="L153:L214">SUM(H153,J153)</f>
        <v>44430.8</v>
      </c>
      <c r="M153" s="14">
        <f aca="true" t="shared" si="17" ref="M153:M214">SUM(I153,K153)</f>
        <v>312087.80000000005</v>
      </c>
      <c r="N153" s="15">
        <v>32529.42</v>
      </c>
      <c r="O153" s="16">
        <v>245340.38</v>
      </c>
      <c r="P153" s="15">
        <v>11320.33</v>
      </c>
      <c r="Q153" s="16">
        <v>66411.76</v>
      </c>
      <c r="R153" s="13">
        <f aca="true" t="shared" si="18" ref="R153:R214">SUM(N153,P153)</f>
        <v>43849.75</v>
      </c>
      <c r="S153" s="14">
        <f aca="true" t="shared" si="19" ref="S153:S214">SUM(O153,Q153)</f>
        <v>311752.14</v>
      </c>
      <c r="X153" s="113"/>
      <c r="Z153" s="114"/>
    </row>
    <row r="154" spans="1:24" ht="12.75" thickBot="1" thickTop="1">
      <c r="A154" s="1" t="s">
        <v>63</v>
      </c>
      <c r="B154" s="15">
        <v>51542.04</v>
      </c>
      <c r="C154" s="16">
        <v>379742.6</v>
      </c>
      <c r="D154" s="15">
        <v>24772.13</v>
      </c>
      <c r="E154" s="16">
        <v>83523.78</v>
      </c>
      <c r="F154" s="13">
        <f t="shared" si="14"/>
        <v>76314.17</v>
      </c>
      <c r="G154" s="14">
        <f t="shared" si="15"/>
        <v>463266.38</v>
      </c>
      <c r="H154" s="15">
        <v>51041.61</v>
      </c>
      <c r="I154" s="16">
        <v>374806.09</v>
      </c>
      <c r="J154" s="15">
        <v>24591.47</v>
      </c>
      <c r="K154" s="16">
        <v>82825.14</v>
      </c>
      <c r="L154" s="13">
        <f t="shared" si="16"/>
        <v>75633.08</v>
      </c>
      <c r="M154" s="14">
        <f t="shared" si="17"/>
        <v>457631.23000000004</v>
      </c>
      <c r="N154" s="15">
        <v>50697.38</v>
      </c>
      <c r="O154" s="16">
        <v>377908.19</v>
      </c>
      <c r="P154" s="15">
        <v>24604.76</v>
      </c>
      <c r="Q154" s="16">
        <v>83190.33</v>
      </c>
      <c r="R154" s="13">
        <f t="shared" si="18"/>
        <v>75302.14</v>
      </c>
      <c r="S154" s="14">
        <f t="shared" si="19"/>
        <v>461098.52</v>
      </c>
      <c r="X154" s="113"/>
    </row>
    <row r="155" spans="1:24" ht="12.75" thickBot="1" thickTop="1">
      <c r="A155" s="2" t="s">
        <v>1</v>
      </c>
      <c r="B155" s="17">
        <v>100130</v>
      </c>
      <c r="C155" s="18">
        <v>763311.47</v>
      </c>
      <c r="D155" s="17">
        <v>40191.78</v>
      </c>
      <c r="E155" s="18">
        <v>170787.69</v>
      </c>
      <c r="F155" s="115">
        <f t="shared" si="14"/>
        <v>140321.78</v>
      </c>
      <c r="G155" s="121">
        <f t="shared" si="15"/>
        <v>934099.1599999999</v>
      </c>
      <c r="H155" s="17">
        <v>99311.19</v>
      </c>
      <c r="I155" s="18">
        <v>751910.04</v>
      </c>
      <c r="J155" s="17">
        <v>39924</v>
      </c>
      <c r="K155" s="18">
        <v>169579.42</v>
      </c>
      <c r="L155" s="115">
        <f t="shared" si="16"/>
        <v>139235.19</v>
      </c>
      <c r="M155" s="121">
        <f t="shared" si="17"/>
        <v>921489.4600000001</v>
      </c>
      <c r="N155" s="17">
        <v>98360.66</v>
      </c>
      <c r="O155" s="18">
        <v>755802.61</v>
      </c>
      <c r="P155" s="17">
        <v>39915.09</v>
      </c>
      <c r="Q155" s="18">
        <v>169996.71</v>
      </c>
      <c r="R155" s="115">
        <f t="shared" si="18"/>
        <v>138275.75</v>
      </c>
      <c r="S155" s="121">
        <f t="shared" si="19"/>
        <v>925799.32</v>
      </c>
      <c r="X155" s="113"/>
    </row>
    <row r="156" spans="1:24" ht="12.75" thickBot="1" thickTop="1">
      <c r="A156" s="1" t="s">
        <v>2</v>
      </c>
      <c r="B156" s="15">
        <v>375680.3</v>
      </c>
      <c r="C156" s="16">
        <v>2176287.56</v>
      </c>
      <c r="D156" s="15">
        <v>89477.82</v>
      </c>
      <c r="E156" s="16">
        <v>396381.69</v>
      </c>
      <c r="F156" s="13">
        <f t="shared" si="14"/>
        <v>465158.12</v>
      </c>
      <c r="G156" s="14">
        <f t="shared" si="15"/>
        <v>2572669.25</v>
      </c>
      <c r="H156" s="15">
        <v>372670.52</v>
      </c>
      <c r="I156" s="16">
        <v>2122894.9</v>
      </c>
      <c r="J156" s="15">
        <v>89056.8</v>
      </c>
      <c r="K156" s="16">
        <v>393119.95</v>
      </c>
      <c r="L156" s="13">
        <f t="shared" si="16"/>
        <v>461727.32</v>
      </c>
      <c r="M156" s="14">
        <f t="shared" si="17"/>
        <v>2516014.85</v>
      </c>
      <c r="N156" s="15">
        <v>370229.9</v>
      </c>
      <c r="O156" s="16">
        <v>2152585.14</v>
      </c>
      <c r="P156" s="15">
        <v>89020.47</v>
      </c>
      <c r="Q156" s="16">
        <v>394483.09</v>
      </c>
      <c r="R156" s="13">
        <f t="shared" si="18"/>
        <v>459250.37</v>
      </c>
      <c r="S156" s="14">
        <f t="shared" si="19"/>
        <v>2547068.23</v>
      </c>
      <c r="X156" s="113"/>
    </row>
    <row r="157" spans="1:24" ht="12.75" thickBot="1" thickTop="1">
      <c r="A157" s="1" t="s">
        <v>3</v>
      </c>
      <c r="B157" s="15">
        <v>50110.69</v>
      </c>
      <c r="C157" s="16">
        <v>282876.52</v>
      </c>
      <c r="D157" s="15">
        <v>14396.47</v>
      </c>
      <c r="E157" s="16">
        <v>62884.34</v>
      </c>
      <c r="F157" s="13">
        <f t="shared" si="14"/>
        <v>64507.16</v>
      </c>
      <c r="G157" s="14">
        <f t="shared" si="15"/>
        <v>345760.86</v>
      </c>
      <c r="H157" s="15">
        <v>50364.04</v>
      </c>
      <c r="I157" s="16">
        <v>279929.57</v>
      </c>
      <c r="J157" s="15">
        <v>14378.47</v>
      </c>
      <c r="K157" s="16">
        <v>61827.47</v>
      </c>
      <c r="L157" s="13">
        <f t="shared" si="16"/>
        <v>64742.51</v>
      </c>
      <c r="M157" s="14">
        <f t="shared" si="17"/>
        <v>341757.04000000004</v>
      </c>
      <c r="N157" s="15">
        <v>46270.23</v>
      </c>
      <c r="O157" s="16">
        <v>265123.04</v>
      </c>
      <c r="P157" s="15">
        <v>14217.76</v>
      </c>
      <c r="Q157" s="16">
        <v>61443.61</v>
      </c>
      <c r="R157" s="13">
        <f t="shared" si="18"/>
        <v>60487.990000000005</v>
      </c>
      <c r="S157" s="14">
        <f t="shared" si="19"/>
        <v>326566.64999999997</v>
      </c>
      <c r="X157" s="113"/>
    </row>
    <row r="158" spans="1:19" ht="12.75" thickBot="1" thickTop="1">
      <c r="A158" s="1" t="s">
        <v>4</v>
      </c>
      <c r="B158" s="15">
        <v>29858.78</v>
      </c>
      <c r="C158" s="16">
        <v>146754.21</v>
      </c>
      <c r="D158" s="15">
        <v>7399.3</v>
      </c>
      <c r="E158" s="16">
        <v>38980.3</v>
      </c>
      <c r="F158" s="13">
        <f t="shared" si="14"/>
        <v>37258.08</v>
      </c>
      <c r="G158" s="14">
        <f t="shared" si="15"/>
        <v>185734.51</v>
      </c>
      <c r="H158" s="15">
        <v>30003.76</v>
      </c>
      <c r="I158" s="16">
        <v>145615.38</v>
      </c>
      <c r="J158" s="15">
        <v>7393.9</v>
      </c>
      <c r="K158" s="16">
        <v>38955.04</v>
      </c>
      <c r="L158" s="13">
        <f t="shared" si="16"/>
        <v>37397.659999999996</v>
      </c>
      <c r="M158" s="14">
        <f t="shared" si="17"/>
        <v>184570.42</v>
      </c>
      <c r="N158" s="15">
        <v>28233.42</v>
      </c>
      <c r="O158" s="16">
        <v>142441.9</v>
      </c>
      <c r="P158" s="15">
        <v>7368.38</v>
      </c>
      <c r="Q158" s="16">
        <v>38776.9</v>
      </c>
      <c r="R158" s="13">
        <f t="shared" si="18"/>
        <v>35601.799999999996</v>
      </c>
      <c r="S158" s="14">
        <f t="shared" si="19"/>
        <v>181218.8</v>
      </c>
    </row>
    <row r="159" spans="1:19" ht="12.75" thickBot="1" thickTop="1">
      <c r="A159" s="1" t="s">
        <v>5</v>
      </c>
      <c r="B159" s="15">
        <v>40028.56</v>
      </c>
      <c r="C159" s="16">
        <v>263473.91</v>
      </c>
      <c r="D159" s="15">
        <v>12769.78</v>
      </c>
      <c r="E159" s="16">
        <v>54836.56</v>
      </c>
      <c r="F159" s="13">
        <f t="shared" si="14"/>
        <v>52798.34</v>
      </c>
      <c r="G159" s="14">
        <f t="shared" si="15"/>
        <v>318310.47</v>
      </c>
      <c r="H159" s="15">
        <v>39864.8</v>
      </c>
      <c r="I159" s="16">
        <v>260255.19</v>
      </c>
      <c r="J159" s="15">
        <v>12730.28</v>
      </c>
      <c r="K159" s="16">
        <v>54665.8</v>
      </c>
      <c r="L159" s="13">
        <f t="shared" si="16"/>
        <v>52595.08</v>
      </c>
      <c r="M159" s="14">
        <f t="shared" si="17"/>
        <v>314920.99</v>
      </c>
      <c r="N159" s="15">
        <v>37756.71</v>
      </c>
      <c r="O159" s="16">
        <v>253445.9</v>
      </c>
      <c r="P159" s="15">
        <v>12641.76</v>
      </c>
      <c r="Q159" s="16">
        <v>54539.61</v>
      </c>
      <c r="R159" s="13">
        <f t="shared" si="18"/>
        <v>50398.47</v>
      </c>
      <c r="S159" s="14">
        <f t="shared" si="19"/>
        <v>307985.51</v>
      </c>
    </row>
    <row r="160" spans="1:19" ht="12.75" thickBot="1" thickTop="1">
      <c r="A160" s="2" t="s">
        <v>6</v>
      </c>
      <c r="B160" s="17">
        <v>495678.34</v>
      </c>
      <c r="C160" s="18">
        <v>2869392.21</v>
      </c>
      <c r="D160" s="17">
        <v>124043.39</v>
      </c>
      <c r="E160" s="18">
        <v>553082.91</v>
      </c>
      <c r="F160" s="115">
        <f t="shared" si="14"/>
        <v>619721.73</v>
      </c>
      <c r="G160" s="121">
        <f t="shared" si="15"/>
        <v>3422475.12</v>
      </c>
      <c r="H160" s="17">
        <v>492903.14</v>
      </c>
      <c r="I160" s="18">
        <v>2808695.04</v>
      </c>
      <c r="J160" s="17">
        <v>123559.47</v>
      </c>
      <c r="K160" s="18">
        <v>548568.28</v>
      </c>
      <c r="L160" s="115">
        <f t="shared" si="16"/>
        <v>616462.61</v>
      </c>
      <c r="M160" s="121">
        <f t="shared" si="17"/>
        <v>3357263.3200000003</v>
      </c>
      <c r="N160" s="17">
        <v>482490.28</v>
      </c>
      <c r="O160" s="18">
        <v>2813596</v>
      </c>
      <c r="P160" s="17">
        <v>123248.38</v>
      </c>
      <c r="Q160" s="18">
        <v>549243.23</v>
      </c>
      <c r="R160" s="115">
        <f t="shared" si="18"/>
        <v>605738.66</v>
      </c>
      <c r="S160" s="121">
        <f t="shared" si="19"/>
        <v>3362839.23</v>
      </c>
    </row>
    <row r="161" spans="1:19" ht="12.75" thickBot="1" thickTop="1">
      <c r="A161" s="1" t="s">
        <v>7</v>
      </c>
      <c r="B161" s="15">
        <v>56691.56</v>
      </c>
      <c r="C161" s="16">
        <v>337286.95</v>
      </c>
      <c r="D161" s="15">
        <v>19585.34</v>
      </c>
      <c r="E161" s="16">
        <v>85860.34</v>
      </c>
      <c r="F161" s="13">
        <f t="shared" si="14"/>
        <v>76276.9</v>
      </c>
      <c r="G161" s="14">
        <f t="shared" si="15"/>
        <v>423147.29000000004</v>
      </c>
      <c r="H161" s="15">
        <v>56936.38</v>
      </c>
      <c r="I161" s="16">
        <v>337064.57</v>
      </c>
      <c r="J161" s="15">
        <v>19541.19</v>
      </c>
      <c r="K161" s="16">
        <v>85662.61</v>
      </c>
      <c r="L161" s="13">
        <f t="shared" si="16"/>
        <v>76477.56999999999</v>
      </c>
      <c r="M161" s="14">
        <f t="shared" si="17"/>
        <v>422727.18</v>
      </c>
      <c r="N161" s="15">
        <v>56063.42</v>
      </c>
      <c r="O161" s="16">
        <v>333674</v>
      </c>
      <c r="P161" s="15">
        <v>19478.76</v>
      </c>
      <c r="Q161" s="16">
        <v>85506.33</v>
      </c>
      <c r="R161" s="13">
        <f t="shared" si="18"/>
        <v>75542.18</v>
      </c>
      <c r="S161" s="14">
        <f t="shared" si="19"/>
        <v>419180.33</v>
      </c>
    </row>
    <row r="162" spans="1:19" ht="12.75" thickBot="1" thickTop="1">
      <c r="A162" s="1" t="s">
        <v>8</v>
      </c>
      <c r="B162" s="15">
        <v>14584.65</v>
      </c>
      <c r="C162" s="16">
        <v>84694.6</v>
      </c>
      <c r="D162" s="15">
        <v>6350.78</v>
      </c>
      <c r="E162" s="16">
        <v>34107.52</v>
      </c>
      <c r="F162" s="13">
        <f t="shared" si="14"/>
        <v>20935.43</v>
      </c>
      <c r="G162" s="14">
        <f t="shared" si="15"/>
        <v>118802.12</v>
      </c>
      <c r="H162" s="15">
        <v>14621.14</v>
      </c>
      <c r="I162" s="16">
        <v>85109.14</v>
      </c>
      <c r="J162" s="15">
        <v>6351.09</v>
      </c>
      <c r="K162" s="16">
        <v>34079.28</v>
      </c>
      <c r="L162" s="13">
        <f t="shared" si="16"/>
        <v>20972.23</v>
      </c>
      <c r="M162" s="14">
        <f t="shared" si="17"/>
        <v>119188.42</v>
      </c>
      <c r="N162" s="15">
        <v>14326.38</v>
      </c>
      <c r="O162" s="16">
        <v>83634.23</v>
      </c>
      <c r="P162" s="15">
        <v>6327.52</v>
      </c>
      <c r="Q162" s="16">
        <v>33962.42</v>
      </c>
      <c r="R162" s="13">
        <f t="shared" si="18"/>
        <v>20653.9</v>
      </c>
      <c r="S162" s="14">
        <f t="shared" si="19"/>
        <v>117596.65</v>
      </c>
    </row>
    <row r="163" spans="1:19" ht="12.75" thickBot="1" thickTop="1">
      <c r="A163" s="1" t="s">
        <v>9</v>
      </c>
      <c r="B163" s="15">
        <v>12523.6</v>
      </c>
      <c r="C163" s="16">
        <v>76994.43</v>
      </c>
      <c r="D163" s="15">
        <v>5619.6</v>
      </c>
      <c r="E163" s="16">
        <v>23841.95</v>
      </c>
      <c r="F163" s="13">
        <f t="shared" si="14"/>
        <v>18143.2</v>
      </c>
      <c r="G163" s="14">
        <f t="shared" si="15"/>
        <v>100836.37999999999</v>
      </c>
      <c r="H163" s="15">
        <v>12593.04</v>
      </c>
      <c r="I163" s="16">
        <v>77428.19</v>
      </c>
      <c r="J163" s="15">
        <v>5605.71</v>
      </c>
      <c r="K163" s="16">
        <v>23748.8</v>
      </c>
      <c r="L163" s="13">
        <f t="shared" si="16"/>
        <v>18198.75</v>
      </c>
      <c r="M163" s="14">
        <f t="shared" si="17"/>
        <v>101176.99</v>
      </c>
      <c r="N163" s="15">
        <v>12437</v>
      </c>
      <c r="O163" s="16">
        <v>76926.19</v>
      </c>
      <c r="P163" s="15">
        <v>5598.38</v>
      </c>
      <c r="Q163" s="16">
        <v>23679.47</v>
      </c>
      <c r="R163" s="13">
        <f t="shared" si="18"/>
        <v>18035.38</v>
      </c>
      <c r="S163" s="14">
        <f t="shared" si="19"/>
        <v>100605.66</v>
      </c>
    </row>
    <row r="164" spans="1:19" ht="12.75" thickBot="1" thickTop="1">
      <c r="A164" s="1" t="s">
        <v>10</v>
      </c>
      <c r="B164" s="15">
        <v>47297.13</v>
      </c>
      <c r="C164" s="16">
        <v>273664.3</v>
      </c>
      <c r="D164" s="15">
        <v>18471.47</v>
      </c>
      <c r="E164" s="16">
        <v>67609.95</v>
      </c>
      <c r="F164" s="13">
        <f t="shared" si="14"/>
        <v>65768.6</v>
      </c>
      <c r="G164" s="14">
        <f t="shared" si="15"/>
        <v>341274.25</v>
      </c>
      <c r="H164" s="15">
        <v>47434</v>
      </c>
      <c r="I164" s="16">
        <v>272934.04</v>
      </c>
      <c r="J164" s="15">
        <v>18440.52</v>
      </c>
      <c r="K164" s="16">
        <v>67511.85</v>
      </c>
      <c r="L164" s="13">
        <f t="shared" si="16"/>
        <v>65874.52</v>
      </c>
      <c r="M164" s="14">
        <f t="shared" si="17"/>
        <v>340445.89</v>
      </c>
      <c r="N164" s="15">
        <v>46395.76</v>
      </c>
      <c r="O164" s="16">
        <v>269870.9</v>
      </c>
      <c r="P164" s="15">
        <v>18370.76</v>
      </c>
      <c r="Q164" s="16">
        <v>67340.52</v>
      </c>
      <c r="R164" s="13">
        <f t="shared" si="18"/>
        <v>64766.520000000004</v>
      </c>
      <c r="S164" s="14">
        <f t="shared" si="19"/>
        <v>337211.42000000004</v>
      </c>
    </row>
    <row r="165" spans="1:19" ht="12.75" thickBot="1" thickTop="1">
      <c r="A165" s="2" t="s">
        <v>11</v>
      </c>
      <c r="B165" s="17">
        <v>131096.95</v>
      </c>
      <c r="C165" s="18">
        <v>772640.3</v>
      </c>
      <c r="D165" s="17">
        <v>50027.21</v>
      </c>
      <c r="E165" s="18">
        <v>211419.78</v>
      </c>
      <c r="F165" s="115">
        <f t="shared" si="14"/>
        <v>181124.16</v>
      </c>
      <c r="G165" s="121">
        <f t="shared" si="15"/>
        <v>984060.0800000001</v>
      </c>
      <c r="H165" s="17">
        <v>131584.57</v>
      </c>
      <c r="I165" s="18">
        <v>772535.95</v>
      </c>
      <c r="J165" s="17">
        <v>49938.52</v>
      </c>
      <c r="K165" s="18">
        <v>211002.57</v>
      </c>
      <c r="L165" s="115">
        <f t="shared" si="16"/>
        <v>181523.09</v>
      </c>
      <c r="M165" s="121">
        <f t="shared" si="17"/>
        <v>983538.52</v>
      </c>
      <c r="N165" s="17">
        <v>129222.57</v>
      </c>
      <c r="O165" s="18">
        <v>764105.33</v>
      </c>
      <c r="P165" s="17">
        <v>49775.42</v>
      </c>
      <c r="Q165" s="18">
        <v>210488.76</v>
      </c>
      <c r="R165" s="115">
        <f t="shared" si="18"/>
        <v>178997.99</v>
      </c>
      <c r="S165" s="121">
        <f t="shared" si="19"/>
        <v>974594.09</v>
      </c>
    </row>
    <row r="166" spans="1:19" ht="12.75" thickBot="1" thickTop="1">
      <c r="A166" s="1" t="s">
        <v>12</v>
      </c>
      <c r="B166" s="15">
        <v>39247.34</v>
      </c>
      <c r="C166" s="16">
        <v>173668.34</v>
      </c>
      <c r="D166" s="15">
        <v>12706</v>
      </c>
      <c r="E166" s="16">
        <v>59108.21</v>
      </c>
      <c r="F166" s="13">
        <f t="shared" si="14"/>
        <v>51953.34</v>
      </c>
      <c r="G166" s="14">
        <f t="shared" si="15"/>
        <v>232776.55</v>
      </c>
      <c r="H166" s="15">
        <v>38054.28</v>
      </c>
      <c r="I166" s="16">
        <v>170770.95</v>
      </c>
      <c r="J166" s="15">
        <v>12633.52</v>
      </c>
      <c r="K166" s="16">
        <v>58931.57</v>
      </c>
      <c r="L166" s="13">
        <f t="shared" si="16"/>
        <v>50687.8</v>
      </c>
      <c r="M166" s="14">
        <f t="shared" si="17"/>
        <v>229702.52000000002</v>
      </c>
      <c r="N166" s="15">
        <v>41615.52</v>
      </c>
      <c r="O166" s="16">
        <v>169939.09</v>
      </c>
      <c r="P166" s="15">
        <v>12607.85</v>
      </c>
      <c r="Q166" s="16">
        <v>59026.38</v>
      </c>
      <c r="R166" s="13">
        <f t="shared" si="18"/>
        <v>54223.369999999995</v>
      </c>
      <c r="S166" s="14">
        <f t="shared" si="19"/>
        <v>228965.47</v>
      </c>
    </row>
    <row r="167" spans="1:19" ht="12.75" thickBot="1" thickTop="1">
      <c r="A167" s="1" t="s">
        <v>13</v>
      </c>
      <c r="B167" s="15">
        <v>50897.52</v>
      </c>
      <c r="C167" s="16">
        <v>297419.6</v>
      </c>
      <c r="D167" s="15">
        <v>19239.13</v>
      </c>
      <c r="E167" s="16">
        <v>61744.04</v>
      </c>
      <c r="F167" s="13">
        <f t="shared" si="14"/>
        <v>70136.65</v>
      </c>
      <c r="G167" s="14">
        <f t="shared" si="15"/>
        <v>359163.63999999996</v>
      </c>
      <c r="H167" s="15">
        <v>51199.95</v>
      </c>
      <c r="I167" s="16">
        <v>300482.9</v>
      </c>
      <c r="J167" s="15">
        <v>19219.9</v>
      </c>
      <c r="K167" s="16">
        <v>61632.23</v>
      </c>
      <c r="L167" s="13">
        <f t="shared" si="16"/>
        <v>70419.85</v>
      </c>
      <c r="M167" s="14">
        <f t="shared" si="17"/>
        <v>362115.13</v>
      </c>
      <c r="N167" s="15">
        <v>49114.38</v>
      </c>
      <c r="O167" s="16">
        <v>288816.66</v>
      </c>
      <c r="P167" s="15">
        <v>19072.66</v>
      </c>
      <c r="Q167" s="16">
        <v>61531.09</v>
      </c>
      <c r="R167" s="13">
        <f t="shared" si="18"/>
        <v>68187.04</v>
      </c>
      <c r="S167" s="14">
        <f t="shared" si="19"/>
        <v>350347.75</v>
      </c>
    </row>
    <row r="168" spans="1:19" ht="12.75" thickBot="1" thickTop="1">
      <c r="A168" s="1" t="s">
        <v>14</v>
      </c>
      <c r="B168" s="15">
        <v>30046.43</v>
      </c>
      <c r="C168" s="16">
        <v>179084.73</v>
      </c>
      <c r="D168" s="15">
        <v>15103</v>
      </c>
      <c r="E168" s="16">
        <v>52743.04</v>
      </c>
      <c r="F168" s="13">
        <f t="shared" si="14"/>
        <v>45149.43</v>
      </c>
      <c r="G168" s="14">
        <f t="shared" si="15"/>
        <v>231827.77000000002</v>
      </c>
      <c r="H168" s="15">
        <v>29918.47</v>
      </c>
      <c r="I168" s="16">
        <v>176683.09</v>
      </c>
      <c r="J168" s="15">
        <v>15027.04</v>
      </c>
      <c r="K168" s="16">
        <v>52373.61</v>
      </c>
      <c r="L168" s="13">
        <f t="shared" si="16"/>
        <v>44945.51</v>
      </c>
      <c r="M168" s="14">
        <f t="shared" si="17"/>
        <v>229056.7</v>
      </c>
      <c r="N168" s="15">
        <v>29793.38</v>
      </c>
      <c r="O168" s="16">
        <v>177389.95</v>
      </c>
      <c r="P168" s="15">
        <v>15036.42</v>
      </c>
      <c r="Q168" s="16">
        <v>52527.8</v>
      </c>
      <c r="R168" s="13">
        <f t="shared" si="18"/>
        <v>44829.8</v>
      </c>
      <c r="S168" s="14">
        <f t="shared" si="19"/>
        <v>229917.75</v>
      </c>
    </row>
    <row r="169" spans="1:19" ht="12.75" thickBot="1" thickTop="1">
      <c r="A169" s="1" t="s">
        <v>15</v>
      </c>
      <c r="B169" s="15">
        <v>39802.08</v>
      </c>
      <c r="C169" s="16">
        <v>214877.17</v>
      </c>
      <c r="D169" s="15">
        <v>17269.34</v>
      </c>
      <c r="E169" s="16">
        <v>64526.3</v>
      </c>
      <c r="F169" s="13">
        <f t="shared" si="14"/>
        <v>57071.42</v>
      </c>
      <c r="G169" s="14">
        <f t="shared" si="15"/>
        <v>279403.47000000003</v>
      </c>
      <c r="H169" s="15">
        <v>39848.28</v>
      </c>
      <c r="I169" s="16">
        <v>213496.28</v>
      </c>
      <c r="J169" s="15">
        <v>17227.23</v>
      </c>
      <c r="K169" s="16">
        <v>64302.38</v>
      </c>
      <c r="L169" s="13">
        <f t="shared" si="16"/>
        <v>57075.509999999995</v>
      </c>
      <c r="M169" s="14">
        <f t="shared" si="17"/>
        <v>277798.66</v>
      </c>
      <c r="N169" s="15">
        <v>39663.09</v>
      </c>
      <c r="O169" s="16">
        <v>212632.85</v>
      </c>
      <c r="P169" s="15">
        <v>17216.85</v>
      </c>
      <c r="Q169" s="16">
        <v>64580.23</v>
      </c>
      <c r="R169" s="13">
        <f t="shared" si="18"/>
        <v>56879.939999999995</v>
      </c>
      <c r="S169" s="14">
        <f t="shared" si="19"/>
        <v>277213.08</v>
      </c>
    </row>
    <row r="170" spans="1:19" ht="12.75" thickBot="1" thickTop="1">
      <c r="A170" s="1" t="s">
        <v>16</v>
      </c>
      <c r="B170" s="15">
        <v>20680.39</v>
      </c>
      <c r="C170" s="16">
        <v>126120.82</v>
      </c>
      <c r="D170" s="15">
        <v>8408.82</v>
      </c>
      <c r="E170" s="16">
        <v>28163.52</v>
      </c>
      <c r="F170" s="13">
        <f t="shared" si="14"/>
        <v>29089.21</v>
      </c>
      <c r="G170" s="14">
        <f t="shared" si="15"/>
        <v>154284.34</v>
      </c>
      <c r="H170" s="15">
        <v>20779.42</v>
      </c>
      <c r="I170" s="16">
        <v>126739.76</v>
      </c>
      <c r="J170" s="15">
        <v>8382.76</v>
      </c>
      <c r="K170" s="16">
        <v>28112.19</v>
      </c>
      <c r="L170" s="13">
        <f t="shared" si="16"/>
        <v>29162.18</v>
      </c>
      <c r="M170" s="14">
        <f t="shared" si="17"/>
        <v>154851.94999999998</v>
      </c>
      <c r="N170" s="15">
        <v>19657.47</v>
      </c>
      <c r="O170" s="16">
        <v>120038.23</v>
      </c>
      <c r="P170" s="15">
        <v>8308.23</v>
      </c>
      <c r="Q170" s="16">
        <v>27958.14</v>
      </c>
      <c r="R170" s="13">
        <f t="shared" si="18"/>
        <v>27965.7</v>
      </c>
      <c r="S170" s="14">
        <f t="shared" si="19"/>
        <v>147996.37</v>
      </c>
    </row>
    <row r="171" spans="1:19" ht="12.75" thickBot="1" thickTop="1">
      <c r="A171" s="1" t="s">
        <v>17</v>
      </c>
      <c r="B171" s="15">
        <v>20403.47</v>
      </c>
      <c r="C171" s="16">
        <v>135381.39</v>
      </c>
      <c r="D171" s="15">
        <v>12151.13</v>
      </c>
      <c r="E171" s="16">
        <v>41331.82</v>
      </c>
      <c r="F171" s="13">
        <f t="shared" si="14"/>
        <v>32554.6</v>
      </c>
      <c r="G171" s="14">
        <f t="shared" si="15"/>
        <v>176713.21000000002</v>
      </c>
      <c r="H171" s="15">
        <v>20300.14</v>
      </c>
      <c r="I171" s="16">
        <v>135008.95</v>
      </c>
      <c r="J171" s="15">
        <v>12107.23</v>
      </c>
      <c r="K171" s="16">
        <v>41298.33</v>
      </c>
      <c r="L171" s="13">
        <f t="shared" si="16"/>
        <v>32407.37</v>
      </c>
      <c r="M171" s="14">
        <f t="shared" si="17"/>
        <v>176307.28000000003</v>
      </c>
      <c r="N171" s="15">
        <v>20101</v>
      </c>
      <c r="O171" s="16">
        <v>133746.33</v>
      </c>
      <c r="P171" s="15">
        <v>12119.57</v>
      </c>
      <c r="Q171" s="16">
        <v>41318</v>
      </c>
      <c r="R171" s="13">
        <f t="shared" si="18"/>
        <v>32220.57</v>
      </c>
      <c r="S171" s="14">
        <f t="shared" si="19"/>
        <v>175064.33</v>
      </c>
    </row>
    <row r="172" spans="1:19" ht="12.75" thickBot="1" thickTop="1">
      <c r="A172" s="1" t="s">
        <v>18</v>
      </c>
      <c r="B172" s="15">
        <v>86829.21</v>
      </c>
      <c r="C172" s="16">
        <v>485188.3</v>
      </c>
      <c r="D172" s="15">
        <v>31387.69</v>
      </c>
      <c r="E172" s="16">
        <v>119932.17</v>
      </c>
      <c r="F172" s="13">
        <f t="shared" si="14"/>
        <v>118216.90000000001</v>
      </c>
      <c r="G172" s="14">
        <f t="shared" si="15"/>
        <v>605120.47</v>
      </c>
      <c r="H172" s="15">
        <v>86966.66</v>
      </c>
      <c r="I172" s="16">
        <v>483759.38</v>
      </c>
      <c r="J172" s="15">
        <v>31300.52</v>
      </c>
      <c r="K172" s="16">
        <v>119572.23</v>
      </c>
      <c r="L172" s="13">
        <f t="shared" si="16"/>
        <v>118267.18000000001</v>
      </c>
      <c r="M172" s="14">
        <f t="shared" si="17"/>
        <v>603331.61</v>
      </c>
      <c r="N172" s="15">
        <v>85017.47</v>
      </c>
      <c r="O172" s="16">
        <v>476527.52</v>
      </c>
      <c r="P172" s="15">
        <v>31278.38</v>
      </c>
      <c r="Q172" s="16">
        <v>119936.71</v>
      </c>
      <c r="R172" s="13">
        <f t="shared" si="18"/>
        <v>116295.85</v>
      </c>
      <c r="S172" s="14">
        <f t="shared" si="19"/>
        <v>596464.23</v>
      </c>
    </row>
    <row r="173" spans="1:19" ht="12.75" thickBot="1" thickTop="1">
      <c r="A173" s="1" t="s">
        <v>19</v>
      </c>
      <c r="B173" s="15">
        <v>87647</v>
      </c>
      <c r="C173" s="16">
        <v>532370.08</v>
      </c>
      <c r="D173" s="15">
        <v>32781.47</v>
      </c>
      <c r="E173" s="16">
        <v>110201.78</v>
      </c>
      <c r="F173" s="13">
        <f t="shared" si="14"/>
        <v>120428.47</v>
      </c>
      <c r="G173" s="14">
        <f t="shared" si="15"/>
        <v>642571.86</v>
      </c>
      <c r="H173" s="15">
        <v>87052.14</v>
      </c>
      <c r="I173" s="16">
        <v>527620.47</v>
      </c>
      <c r="J173" s="15">
        <v>32575.95</v>
      </c>
      <c r="K173" s="16">
        <v>109396.57</v>
      </c>
      <c r="L173" s="13">
        <f t="shared" si="16"/>
        <v>119628.09</v>
      </c>
      <c r="M173" s="14">
        <f t="shared" si="17"/>
        <v>637017.04</v>
      </c>
      <c r="N173" s="15">
        <v>87317.85</v>
      </c>
      <c r="O173" s="16">
        <v>532934.76</v>
      </c>
      <c r="P173" s="15">
        <v>32740.61</v>
      </c>
      <c r="Q173" s="16">
        <v>110303.14</v>
      </c>
      <c r="R173" s="13">
        <f t="shared" si="18"/>
        <v>120058.46</v>
      </c>
      <c r="S173" s="14">
        <f t="shared" si="19"/>
        <v>643237.9</v>
      </c>
    </row>
    <row r="174" spans="1:19" ht="12.75" thickBot="1" thickTop="1">
      <c r="A174" s="2" t="s">
        <v>20</v>
      </c>
      <c r="B174" s="17">
        <v>375553.47</v>
      </c>
      <c r="C174" s="18">
        <v>2144110.47</v>
      </c>
      <c r="D174" s="17">
        <v>149046.6</v>
      </c>
      <c r="E174" s="18">
        <v>537750.91</v>
      </c>
      <c r="F174" s="115">
        <f t="shared" si="14"/>
        <v>524600.07</v>
      </c>
      <c r="G174" s="121">
        <f t="shared" si="15"/>
        <v>2681861.3800000004</v>
      </c>
      <c r="H174" s="17">
        <v>374119.38</v>
      </c>
      <c r="I174" s="18">
        <v>2134561.8</v>
      </c>
      <c r="J174" s="17">
        <v>148474.19</v>
      </c>
      <c r="K174" s="18">
        <v>535619.14</v>
      </c>
      <c r="L174" s="115">
        <f t="shared" si="16"/>
        <v>522593.57</v>
      </c>
      <c r="M174" s="121">
        <f t="shared" si="17"/>
        <v>2670180.94</v>
      </c>
      <c r="N174" s="17">
        <v>372280.19</v>
      </c>
      <c r="O174" s="18">
        <v>2112025.42</v>
      </c>
      <c r="P174" s="17">
        <v>148380.61</v>
      </c>
      <c r="Q174" s="18">
        <v>537181.52</v>
      </c>
      <c r="R174" s="115">
        <f t="shared" si="18"/>
        <v>520660.8</v>
      </c>
      <c r="S174" s="121">
        <f t="shared" si="19"/>
        <v>2649206.94</v>
      </c>
    </row>
    <row r="175" spans="1:19" ht="12.75" thickBot="1" thickTop="1">
      <c r="A175" s="2" t="s">
        <v>21</v>
      </c>
      <c r="B175" s="17">
        <v>47965.08</v>
      </c>
      <c r="C175" s="18">
        <v>286400.47</v>
      </c>
      <c r="D175" s="17">
        <v>16228.39</v>
      </c>
      <c r="E175" s="18">
        <v>73735.95</v>
      </c>
      <c r="F175" s="115">
        <f t="shared" si="14"/>
        <v>64193.47</v>
      </c>
      <c r="G175" s="121">
        <f t="shared" si="15"/>
        <v>360136.42</v>
      </c>
      <c r="H175" s="17">
        <v>48189.76</v>
      </c>
      <c r="I175" s="18">
        <v>288207.04</v>
      </c>
      <c r="J175" s="17">
        <v>16186</v>
      </c>
      <c r="K175" s="18">
        <v>73595.95</v>
      </c>
      <c r="L175" s="115">
        <f t="shared" si="16"/>
        <v>64375.76</v>
      </c>
      <c r="M175" s="121">
        <f t="shared" si="17"/>
        <v>361802.99</v>
      </c>
      <c r="N175" s="17">
        <v>47375.23</v>
      </c>
      <c r="O175" s="18">
        <v>282111.09</v>
      </c>
      <c r="P175" s="17">
        <v>16127.42</v>
      </c>
      <c r="Q175" s="18">
        <v>73430.61</v>
      </c>
      <c r="R175" s="115">
        <f t="shared" si="18"/>
        <v>63502.65</v>
      </c>
      <c r="S175" s="121">
        <f t="shared" si="19"/>
        <v>355541.7</v>
      </c>
    </row>
    <row r="176" spans="1:19" ht="12.75" thickBot="1" thickTop="1">
      <c r="A176" s="2" t="s">
        <v>22</v>
      </c>
      <c r="B176" s="17">
        <v>27278.08</v>
      </c>
      <c r="C176" s="18">
        <v>177340.26</v>
      </c>
      <c r="D176" s="17">
        <v>9424.26</v>
      </c>
      <c r="E176" s="18">
        <v>41829.21</v>
      </c>
      <c r="F176" s="115">
        <f t="shared" si="14"/>
        <v>36702.340000000004</v>
      </c>
      <c r="G176" s="121">
        <f t="shared" si="15"/>
        <v>219169.47</v>
      </c>
      <c r="H176" s="17">
        <v>27497.57</v>
      </c>
      <c r="I176" s="18">
        <v>178304.57</v>
      </c>
      <c r="J176" s="17">
        <v>9418.71</v>
      </c>
      <c r="K176" s="18">
        <v>41798.95</v>
      </c>
      <c r="L176" s="115">
        <f t="shared" si="16"/>
        <v>36916.28</v>
      </c>
      <c r="M176" s="121">
        <f t="shared" si="17"/>
        <v>220103.52000000002</v>
      </c>
      <c r="N176" s="17">
        <v>26518.95</v>
      </c>
      <c r="O176" s="18">
        <v>172720.19</v>
      </c>
      <c r="P176" s="17">
        <v>9353.57</v>
      </c>
      <c r="Q176" s="18">
        <v>41628.09</v>
      </c>
      <c r="R176" s="115">
        <f t="shared" si="18"/>
        <v>35872.520000000004</v>
      </c>
      <c r="S176" s="121">
        <f t="shared" si="19"/>
        <v>214348.28</v>
      </c>
    </row>
    <row r="177" spans="1:19" ht="12.75" thickBot="1" thickTop="1">
      <c r="A177" s="2" t="s">
        <v>23</v>
      </c>
      <c r="B177" s="17">
        <v>13967.43</v>
      </c>
      <c r="C177" s="18">
        <v>97135.65</v>
      </c>
      <c r="D177" s="17">
        <v>5708.13</v>
      </c>
      <c r="E177" s="18">
        <v>25909.73</v>
      </c>
      <c r="F177" s="115">
        <f t="shared" si="14"/>
        <v>19675.56</v>
      </c>
      <c r="G177" s="121">
        <f t="shared" si="15"/>
        <v>123045.37999999999</v>
      </c>
      <c r="H177" s="17">
        <v>13942.14</v>
      </c>
      <c r="I177" s="18">
        <v>96014.9</v>
      </c>
      <c r="J177" s="17">
        <v>5689.95</v>
      </c>
      <c r="K177" s="18">
        <v>25768.47</v>
      </c>
      <c r="L177" s="115">
        <f t="shared" si="16"/>
        <v>19632.09</v>
      </c>
      <c r="M177" s="121">
        <f t="shared" si="17"/>
        <v>121783.37</v>
      </c>
      <c r="N177" s="17">
        <v>13805.04</v>
      </c>
      <c r="O177" s="18">
        <v>96865.76</v>
      </c>
      <c r="P177" s="17">
        <v>5678.52</v>
      </c>
      <c r="Q177" s="18">
        <v>25739.52</v>
      </c>
      <c r="R177" s="115">
        <f t="shared" si="18"/>
        <v>19483.56</v>
      </c>
      <c r="S177" s="121">
        <f t="shared" si="19"/>
        <v>122605.28</v>
      </c>
    </row>
    <row r="178" spans="1:19" ht="12.75" thickBot="1" thickTop="1">
      <c r="A178" s="2" t="s">
        <v>24</v>
      </c>
      <c r="B178" s="17">
        <v>82633.65</v>
      </c>
      <c r="C178" s="18">
        <v>407799.73</v>
      </c>
      <c r="D178" s="17">
        <v>28013.43</v>
      </c>
      <c r="E178" s="18">
        <v>100249.52</v>
      </c>
      <c r="F178" s="115">
        <f t="shared" si="14"/>
        <v>110647.07999999999</v>
      </c>
      <c r="G178" s="121">
        <f t="shared" si="15"/>
        <v>508049.25</v>
      </c>
      <c r="H178" s="17">
        <v>82007.42</v>
      </c>
      <c r="I178" s="18">
        <v>402030.23</v>
      </c>
      <c r="J178" s="17">
        <v>27802.95</v>
      </c>
      <c r="K178" s="18">
        <v>99391.9</v>
      </c>
      <c r="L178" s="115">
        <f t="shared" si="16"/>
        <v>109810.37</v>
      </c>
      <c r="M178" s="121">
        <f t="shared" si="17"/>
        <v>501422.13</v>
      </c>
      <c r="N178" s="17">
        <v>80448.42</v>
      </c>
      <c r="O178" s="18">
        <v>397130.71</v>
      </c>
      <c r="P178" s="17">
        <v>27785.14</v>
      </c>
      <c r="Q178" s="18">
        <v>99797.66</v>
      </c>
      <c r="R178" s="115">
        <f t="shared" si="18"/>
        <v>108233.56</v>
      </c>
      <c r="S178" s="121">
        <f t="shared" si="19"/>
        <v>496928.37</v>
      </c>
    </row>
    <row r="179" spans="1:19" ht="12.75" thickBot="1" thickTop="1">
      <c r="A179" s="1" t="s">
        <v>25</v>
      </c>
      <c r="B179" s="15">
        <v>106203.3</v>
      </c>
      <c r="C179" s="16">
        <v>522212.91</v>
      </c>
      <c r="D179" s="15">
        <v>35829.95</v>
      </c>
      <c r="E179" s="16">
        <v>132836.78</v>
      </c>
      <c r="F179" s="13">
        <f t="shared" si="14"/>
        <v>142033.25</v>
      </c>
      <c r="G179" s="14">
        <f t="shared" si="15"/>
        <v>655049.69</v>
      </c>
      <c r="H179" s="15">
        <v>105065.09</v>
      </c>
      <c r="I179" s="16">
        <v>509134</v>
      </c>
      <c r="J179" s="15">
        <v>35716.04</v>
      </c>
      <c r="K179" s="16">
        <v>132126.71</v>
      </c>
      <c r="L179" s="13">
        <f t="shared" si="16"/>
        <v>140781.13</v>
      </c>
      <c r="M179" s="14">
        <f t="shared" si="17"/>
        <v>641260.71</v>
      </c>
      <c r="N179" s="15">
        <v>101242.95</v>
      </c>
      <c r="O179" s="16">
        <v>504219</v>
      </c>
      <c r="P179" s="15">
        <v>35645.09</v>
      </c>
      <c r="Q179" s="16">
        <v>132445.8</v>
      </c>
      <c r="R179" s="13">
        <f t="shared" si="18"/>
        <v>136888.03999999998</v>
      </c>
      <c r="S179" s="14">
        <f t="shared" si="19"/>
        <v>636664.8</v>
      </c>
    </row>
    <row r="180" spans="1:19" ht="12.75" thickBot="1" thickTop="1">
      <c r="A180" s="1" t="s">
        <v>26</v>
      </c>
      <c r="B180" s="15">
        <v>31028.3</v>
      </c>
      <c r="C180" s="16">
        <v>184547.52</v>
      </c>
      <c r="D180" s="15">
        <v>10716.08</v>
      </c>
      <c r="E180" s="16">
        <v>41508.17</v>
      </c>
      <c r="F180" s="13">
        <f t="shared" si="14"/>
        <v>41744.38</v>
      </c>
      <c r="G180" s="14">
        <f t="shared" si="15"/>
        <v>226055.69</v>
      </c>
      <c r="H180" s="15">
        <v>30764.28</v>
      </c>
      <c r="I180" s="16">
        <v>182597.09</v>
      </c>
      <c r="J180" s="15">
        <v>10707.66</v>
      </c>
      <c r="K180" s="16">
        <v>41368.38</v>
      </c>
      <c r="L180" s="13">
        <f t="shared" si="16"/>
        <v>41471.94</v>
      </c>
      <c r="M180" s="14">
        <f t="shared" si="17"/>
        <v>223965.47</v>
      </c>
      <c r="N180" s="15">
        <v>29836.95</v>
      </c>
      <c r="O180" s="16">
        <v>178576.47</v>
      </c>
      <c r="P180" s="15">
        <v>10645.85</v>
      </c>
      <c r="Q180" s="16">
        <v>41232.9</v>
      </c>
      <c r="R180" s="13">
        <f t="shared" si="18"/>
        <v>40482.8</v>
      </c>
      <c r="S180" s="14">
        <f t="shared" si="19"/>
        <v>219809.37</v>
      </c>
    </row>
    <row r="181" spans="1:19" ht="12.75" thickBot="1" thickTop="1">
      <c r="A181" s="1" t="s">
        <v>27</v>
      </c>
      <c r="B181" s="15">
        <v>152621.08</v>
      </c>
      <c r="C181" s="16">
        <v>787032.04</v>
      </c>
      <c r="D181" s="15">
        <v>47168.73</v>
      </c>
      <c r="E181" s="16">
        <v>177943.56</v>
      </c>
      <c r="F181" s="13">
        <f t="shared" si="14"/>
        <v>199789.81</v>
      </c>
      <c r="G181" s="14">
        <f t="shared" si="15"/>
        <v>964975.6000000001</v>
      </c>
      <c r="H181" s="15">
        <v>150031.57</v>
      </c>
      <c r="I181" s="16">
        <v>769262.28</v>
      </c>
      <c r="J181" s="15">
        <v>46825.09</v>
      </c>
      <c r="K181" s="16">
        <v>176462.71</v>
      </c>
      <c r="L181" s="13">
        <f t="shared" si="16"/>
        <v>196856.66</v>
      </c>
      <c r="M181" s="14">
        <f t="shared" si="17"/>
        <v>945724.99</v>
      </c>
      <c r="N181" s="15">
        <v>148818.66</v>
      </c>
      <c r="O181" s="16">
        <v>771936.66</v>
      </c>
      <c r="P181" s="15">
        <v>46629.23</v>
      </c>
      <c r="Q181" s="16">
        <v>177092.61</v>
      </c>
      <c r="R181" s="13">
        <f t="shared" si="18"/>
        <v>195447.89</v>
      </c>
      <c r="S181" s="14">
        <f t="shared" si="19"/>
        <v>949029.27</v>
      </c>
    </row>
    <row r="182" spans="1:19" ht="12.75" thickBot="1" thickTop="1">
      <c r="A182" s="2" t="s">
        <v>28</v>
      </c>
      <c r="B182" s="17">
        <v>289852.69</v>
      </c>
      <c r="C182" s="18">
        <v>1493792.47</v>
      </c>
      <c r="D182" s="17">
        <v>93714.78</v>
      </c>
      <c r="E182" s="18">
        <v>352288.52</v>
      </c>
      <c r="F182" s="115">
        <f t="shared" si="14"/>
        <v>383567.47</v>
      </c>
      <c r="G182" s="121">
        <f t="shared" si="15"/>
        <v>1846080.99</v>
      </c>
      <c r="H182" s="17">
        <v>285860.95</v>
      </c>
      <c r="I182" s="18">
        <v>1460993.38</v>
      </c>
      <c r="J182" s="17">
        <v>93248.8</v>
      </c>
      <c r="K182" s="18">
        <v>349957.8</v>
      </c>
      <c r="L182" s="115">
        <f t="shared" si="16"/>
        <v>379109.75</v>
      </c>
      <c r="M182" s="121">
        <f t="shared" si="17"/>
        <v>1810951.18</v>
      </c>
      <c r="N182" s="17">
        <v>279898.57</v>
      </c>
      <c r="O182" s="18">
        <v>1454732.14</v>
      </c>
      <c r="P182" s="17">
        <v>92920.19</v>
      </c>
      <c r="Q182" s="18">
        <v>350771.33</v>
      </c>
      <c r="R182" s="115">
        <f t="shared" si="18"/>
        <v>372818.76</v>
      </c>
      <c r="S182" s="121">
        <f t="shared" si="19"/>
        <v>1805503.47</v>
      </c>
    </row>
    <row r="183" spans="1:19" ht="12.75" thickBot="1" thickTop="1">
      <c r="A183" s="1" t="s">
        <v>29</v>
      </c>
      <c r="B183" s="15">
        <v>12061.73</v>
      </c>
      <c r="C183" s="16">
        <v>73843.26</v>
      </c>
      <c r="D183" s="15">
        <v>3438.78</v>
      </c>
      <c r="E183" s="16">
        <v>22462</v>
      </c>
      <c r="F183" s="13">
        <f t="shared" si="14"/>
        <v>15500.51</v>
      </c>
      <c r="G183" s="14">
        <f t="shared" si="15"/>
        <v>96305.26</v>
      </c>
      <c r="H183" s="15">
        <v>12022.52</v>
      </c>
      <c r="I183" s="16">
        <v>74324.19</v>
      </c>
      <c r="J183" s="15">
        <v>3440.9</v>
      </c>
      <c r="K183" s="16">
        <v>22459.04</v>
      </c>
      <c r="L183" s="13">
        <f t="shared" si="16"/>
        <v>15463.42</v>
      </c>
      <c r="M183" s="14">
        <f t="shared" si="17"/>
        <v>96783.23000000001</v>
      </c>
      <c r="N183" s="15">
        <v>11142.71</v>
      </c>
      <c r="O183" s="16">
        <v>70939.57</v>
      </c>
      <c r="P183" s="15">
        <v>3393.61</v>
      </c>
      <c r="Q183" s="16">
        <v>22255.42</v>
      </c>
      <c r="R183" s="13">
        <f t="shared" si="18"/>
        <v>14536.32</v>
      </c>
      <c r="S183" s="14">
        <f t="shared" si="19"/>
        <v>93194.99</v>
      </c>
    </row>
    <row r="184" spans="1:19" ht="12.75" thickBot="1" thickTop="1">
      <c r="A184" s="1" t="s">
        <v>30</v>
      </c>
      <c r="B184" s="15">
        <v>4908.86</v>
      </c>
      <c r="C184" s="16">
        <v>41221.69</v>
      </c>
      <c r="D184" s="15">
        <v>2278.04</v>
      </c>
      <c r="E184" s="16">
        <v>13344.95</v>
      </c>
      <c r="F184" s="13">
        <f t="shared" si="14"/>
        <v>7186.9</v>
      </c>
      <c r="G184" s="14">
        <f t="shared" si="15"/>
        <v>54566.64</v>
      </c>
      <c r="H184" s="15">
        <v>5006.14</v>
      </c>
      <c r="I184" s="16">
        <v>41392.71</v>
      </c>
      <c r="J184" s="15">
        <v>2278.09</v>
      </c>
      <c r="K184" s="16">
        <v>13318.66</v>
      </c>
      <c r="L184" s="13">
        <f t="shared" si="16"/>
        <v>7284.2300000000005</v>
      </c>
      <c r="M184" s="14">
        <f t="shared" si="17"/>
        <v>54711.369999999995</v>
      </c>
      <c r="N184" s="15">
        <v>4826.42</v>
      </c>
      <c r="O184" s="16">
        <v>40216.66</v>
      </c>
      <c r="P184" s="15">
        <v>2269.38</v>
      </c>
      <c r="Q184" s="16">
        <v>13243.71</v>
      </c>
      <c r="R184" s="13">
        <f t="shared" si="18"/>
        <v>7095.8</v>
      </c>
      <c r="S184" s="14">
        <f t="shared" si="19"/>
        <v>53460.37</v>
      </c>
    </row>
    <row r="185" spans="1:19" ht="12.75" thickBot="1" thickTop="1">
      <c r="A185" s="1" t="s">
        <v>31</v>
      </c>
      <c r="B185" s="15">
        <v>51974.82</v>
      </c>
      <c r="C185" s="16">
        <v>338976.13</v>
      </c>
      <c r="D185" s="15">
        <v>15295.21</v>
      </c>
      <c r="E185" s="16">
        <v>66755.95</v>
      </c>
      <c r="F185" s="13">
        <f t="shared" si="14"/>
        <v>67270.03</v>
      </c>
      <c r="G185" s="14">
        <f t="shared" si="15"/>
        <v>405732.08</v>
      </c>
      <c r="H185" s="15">
        <v>51557.42</v>
      </c>
      <c r="I185" s="16">
        <v>335200.8</v>
      </c>
      <c r="J185" s="15">
        <v>15235.71</v>
      </c>
      <c r="K185" s="16">
        <v>66341.52</v>
      </c>
      <c r="L185" s="13">
        <f t="shared" si="16"/>
        <v>66793.13</v>
      </c>
      <c r="M185" s="14">
        <f t="shared" si="17"/>
        <v>401542.32</v>
      </c>
      <c r="N185" s="15">
        <v>51106.28</v>
      </c>
      <c r="O185" s="16">
        <v>337813.47</v>
      </c>
      <c r="P185" s="15">
        <v>15112.38</v>
      </c>
      <c r="Q185" s="16">
        <v>66248.19</v>
      </c>
      <c r="R185" s="13">
        <f t="shared" si="18"/>
        <v>66218.66</v>
      </c>
      <c r="S185" s="14">
        <f t="shared" si="19"/>
        <v>404061.66</v>
      </c>
    </row>
    <row r="186" spans="1:19" ht="12.75" thickBot="1" thickTop="1">
      <c r="A186" s="2" t="s">
        <v>32</v>
      </c>
      <c r="B186" s="17">
        <v>68945.43</v>
      </c>
      <c r="C186" s="18">
        <v>454041.08</v>
      </c>
      <c r="D186" s="17">
        <v>21012.04</v>
      </c>
      <c r="E186" s="18">
        <v>102562.91</v>
      </c>
      <c r="F186" s="115">
        <f t="shared" si="14"/>
        <v>89957.47</v>
      </c>
      <c r="G186" s="121">
        <f t="shared" si="15"/>
        <v>556603.99</v>
      </c>
      <c r="H186" s="17">
        <v>68586.09</v>
      </c>
      <c r="I186" s="18">
        <v>450917.71</v>
      </c>
      <c r="J186" s="17">
        <v>20954.71</v>
      </c>
      <c r="K186" s="18">
        <v>102119.23</v>
      </c>
      <c r="L186" s="115">
        <f t="shared" si="16"/>
        <v>89540.79999999999</v>
      </c>
      <c r="M186" s="121">
        <f t="shared" si="17"/>
        <v>553036.9400000001</v>
      </c>
      <c r="N186" s="17">
        <v>67075.42</v>
      </c>
      <c r="O186" s="18">
        <v>448969.71</v>
      </c>
      <c r="P186" s="17">
        <v>20775.38</v>
      </c>
      <c r="Q186" s="18">
        <v>101747.33</v>
      </c>
      <c r="R186" s="115">
        <f t="shared" si="18"/>
        <v>87850.8</v>
      </c>
      <c r="S186" s="121">
        <f t="shared" si="19"/>
        <v>550717.04</v>
      </c>
    </row>
    <row r="187" spans="1:19" ht="12.75" thickBot="1" thickTop="1">
      <c r="A187" s="1" t="s">
        <v>33</v>
      </c>
      <c r="B187" s="15">
        <v>15580.43</v>
      </c>
      <c r="C187" s="16">
        <v>99834.65</v>
      </c>
      <c r="D187" s="15">
        <v>7828.6</v>
      </c>
      <c r="E187" s="16">
        <v>29919.47</v>
      </c>
      <c r="F187" s="13">
        <f t="shared" si="14"/>
        <v>23409.03</v>
      </c>
      <c r="G187" s="14">
        <f t="shared" si="15"/>
        <v>129754.12</v>
      </c>
      <c r="H187" s="15">
        <v>15589.61</v>
      </c>
      <c r="I187" s="16">
        <v>99336.47</v>
      </c>
      <c r="J187" s="15">
        <v>7798.57</v>
      </c>
      <c r="K187" s="16">
        <v>29745.61</v>
      </c>
      <c r="L187" s="13">
        <f t="shared" si="16"/>
        <v>23388.18</v>
      </c>
      <c r="M187" s="14">
        <f t="shared" si="17"/>
        <v>129082.08</v>
      </c>
      <c r="N187" s="15">
        <v>15404.14</v>
      </c>
      <c r="O187" s="16">
        <v>98990.47</v>
      </c>
      <c r="P187" s="15">
        <v>7808.47</v>
      </c>
      <c r="Q187" s="16">
        <v>29734.66</v>
      </c>
      <c r="R187" s="13">
        <f t="shared" si="18"/>
        <v>23212.61</v>
      </c>
      <c r="S187" s="14">
        <f t="shared" si="19"/>
        <v>128725.13</v>
      </c>
    </row>
    <row r="188" spans="1:19" ht="12.75" thickBot="1" thickTop="1">
      <c r="A188" s="1" t="s">
        <v>34</v>
      </c>
      <c r="B188" s="15">
        <v>18359.91</v>
      </c>
      <c r="C188" s="16">
        <v>119911.39</v>
      </c>
      <c r="D188" s="15">
        <v>9301</v>
      </c>
      <c r="E188" s="16">
        <v>35859.73</v>
      </c>
      <c r="F188" s="13">
        <f t="shared" si="14"/>
        <v>27660.91</v>
      </c>
      <c r="G188" s="14">
        <f t="shared" si="15"/>
        <v>155771.12</v>
      </c>
      <c r="H188" s="15">
        <v>18607.42</v>
      </c>
      <c r="I188" s="16">
        <v>119748.33</v>
      </c>
      <c r="J188" s="15">
        <v>9272.95</v>
      </c>
      <c r="K188" s="16">
        <v>35752.19</v>
      </c>
      <c r="L188" s="13">
        <f t="shared" si="16"/>
        <v>27880.37</v>
      </c>
      <c r="M188" s="14">
        <f t="shared" si="17"/>
        <v>155500.52000000002</v>
      </c>
      <c r="N188" s="15">
        <v>18388.09</v>
      </c>
      <c r="O188" s="16">
        <v>118255.85</v>
      </c>
      <c r="P188" s="15">
        <v>9244.52</v>
      </c>
      <c r="Q188" s="16">
        <v>35740.57</v>
      </c>
      <c r="R188" s="13">
        <f t="shared" si="18"/>
        <v>27632.61</v>
      </c>
      <c r="S188" s="14">
        <f t="shared" si="19"/>
        <v>153996.42</v>
      </c>
    </row>
    <row r="189" spans="1:19" ht="12.75" thickBot="1" thickTop="1">
      <c r="A189" s="1" t="s">
        <v>35</v>
      </c>
      <c r="B189" s="15">
        <v>7104.43</v>
      </c>
      <c r="C189" s="16">
        <v>51965.73</v>
      </c>
      <c r="D189" s="15">
        <v>3686.26</v>
      </c>
      <c r="E189" s="16">
        <v>19022.34</v>
      </c>
      <c r="F189" s="13">
        <f t="shared" si="14"/>
        <v>10790.69</v>
      </c>
      <c r="G189" s="14">
        <f t="shared" si="15"/>
        <v>70988.07</v>
      </c>
      <c r="H189" s="15">
        <v>7167.8</v>
      </c>
      <c r="I189" s="16">
        <v>52193.04</v>
      </c>
      <c r="J189" s="15">
        <v>3691.57</v>
      </c>
      <c r="K189" s="16">
        <v>19007.66</v>
      </c>
      <c r="L189" s="13">
        <f t="shared" si="16"/>
        <v>10859.37</v>
      </c>
      <c r="M189" s="14">
        <f t="shared" si="17"/>
        <v>71200.7</v>
      </c>
      <c r="N189" s="15">
        <v>6894</v>
      </c>
      <c r="O189" s="16">
        <v>51127.38</v>
      </c>
      <c r="P189" s="15">
        <v>3669.33</v>
      </c>
      <c r="Q189" s="16">
        <v>18876.61</v>
      </c>
      <c r="R189" s="13">
        <f t="shared" si="18"/>
        <v>10563.33</v>
      </c>
      <c r="S189" s="14">
        <f t="shared" si="19"/>
        <v>70003.98999999999</v>
      </c>
    </row>
    <row r="190" spans="1:19" ht="12.75" thickBot="1" thickTop="1">
      <c r="A190" s="1" t="s">
        <v>36</v>
      </c>
      <c r="B190" s="15">
        <v>9946.82</v>
      </c>
      <c r="C190" s="16">
        <v>75304.86</v>
      </c>
      <c r="D190" s="15">
        <v>3163</v>
      </c>
      <c r="E190" s="16">
        <v>15024.21</v>
      </c>
      <c r="F190" s="13">
        <f t="shared" si="14"/>
        <v>13109.82</v>
      </c>
      <c r="G190" s="14">
        <f t="shared" si="15"/>
        <v>90329.07</v>
      </c>
      <c r="H190" s="15">
        <v>9917.71</v>
      </c>
      <c r="I190" s="16">
        <v>74463.38</v>
      </c>
      <c r="J190" s="15">
        <v>3168.23</v>
      </c>
      <c r="K190" s="16">
        <v>14964.52</v>
      </c>
      <c r="L190" s="13">
        <f t="shared" si="16"/>
        <v>13085.939999999999</v>
      </c>
      <c r="M190" s="14">
        <f t="shared" si="17"/>
        <v>89427.90000000001</v>
      </c>
      <c r="N190" s="15">
        <v>9781.9</v>
      </c>
      <c r="O190" s="16">
        <v>74264.71</v>
      </c>
      <c r="P190" s="15">
        <v>3161.57</v>
      </c>
      <c r="Q190" s="16">
        <v>14962.52</v>
      </c>
      <c r="R190" s="13">
        <f t="shared" si="18"/>
        <v>12943.47</v>
      </c>
      <c r="S190" s="14">
        <f t="shared" si="19"/>
        <v>89227.23000000001</v>
      </c>
    </row>
    <row r="191" spans="1:19" ht="12.75" thickBot="1" thickTop="1">
      <c r="A191" s="1" t="s">
        <v>37</v>
      </c>
      <c r="B191" s="15">
        <v>26278.56</v>
      </c>
      <c r="C191" s="16">
        <v>171966.78</v>
      </c>
      <c r="D191" s="15">
        <v>12217.43</v>
      </c>
      <c r="E191" s="16">
        <v>49710.04</v>
      </c>
      <c r="F191" s="13">
        <f t="shared" si="14"/>
        <v>38495.990000000005</v>
      </c>
      <c r="G191" s="14">
        <f t="shared" si="15"/>
        <v>221676.82</v>
      </c>
      <c r="H191" s="15">
        <v>26320.28</v>
      </c>
      <c r="I191" s="16">
        <v>171036.52</v>
      </c>
      <c r="J191" s="15">
        <v>12189.28</v>
      </c>
      <c r="K191" s="16">
        <v>49639.09</v>
      </c>
      <c r="L191" s="13">
        <f t="shared" si="16"/>
        <v>38509.56</v>
      </c>
      <c r="M191" s="14">
        <f t="shared" si="17"/>
        <v>220675.61</v>
      </c>
      <c r="N191" s="15">
        <v>26009.95</v>
      </c>
      <c r="O191" s="16">
        <v>170234.57</v>
      </c>
      <c r="P191" s="15">
        <v>12164.09</v>
      </c>
      <c r="Q191" s="16">
        <v>49627.09</v>
      </c>
      <c r="R191" s="13">
        <f t="shared" si="18"/>
        <v>38174.04</v>
      </c>
      <c r="S191" s="14">
        <f t="shared" si="19"/>
        <v>219861.66</v>
      </c>
    </row>
    <row r="192" spans="1:19" ht="12.75" thickBot="1" thickTop="1">
      <c r="A192" s="2" t="s">
        <v>38</v>
      </c>
      <c r="B192" s="17">
        <v>77270.17</v>
      </c>
      <c r="C192" s="18">
        <v>518983.43</v>
      </c>
      <c r="D192" s="17">
        <v>36196.3</v>
      </c>
      <c r="E192" s="18">
        <v>149535.82</v>
      </c>
      <c r="F192" s="115">
        <f t="shared" si="14"/>
        <v>113466.47</v>
      </c>
      <c r="G192" s="121">
        <f t="shared" si="15"/>
        <v>668519.25</v>
      </c>
      <c r="H192" s="17">
        <v>77602.85</v>
      </c>
      <c r="I192" s="18">
        <v>516777.76</v>
      </c>
      <c r="J192" s="17">
        <v>36120.61</v>
      </c>
      <c r="K192" s="18">
        <v>149109.09</v>
      </c>
      <c r="L192" s="115">
        <f t="shared" si="16"/>
        <v>113723.46</v>
      </c>
      <c r="M192" s="121">
        <f t="shared" si="17"/>
        <v>665886.85</v>
      </c>
      <c r="N192" s="17">
        <v>76478.09</v>
      </c>
      <c r="O192" s="18">
        <v>512873</v>
      </c>
      <c r="P192" s="17">
        <v>36048</v>
      </c>
      <c r="Q192" s="18">
        <v>148941.47</v>
      </c>
      <c r="R192" s="115">
        <f t="shared" si="18"/>
        <v>112526.09</v>
      </c>
      <c r="S192" s="121">
        <f t="shared" si="19"/>
        <v>661814.47</v>
      </c>
    </row>
    <row r="193" spans="1:19" ht="12.75" thickBot="1" thickTop="1">
      <c r="A193" s="1" t="s">
        <v>39</v>
      </c>
      <c r="B193" s="15">
        <v>68977.95</v>
      </c>
      <c r="C193" s="16">
        <v>346579.56</v>
      </c>
      <c r="D193" s="15">
        <v>15886.26</v>
      </c>
      <c r="E193" s="16">
        <v>64256.6</v>
      </c>
      <c r="F193" s="13">
        <f t="shared" si="14"/>
        <v>84864.20999999999</v>
      </c>
      <c r="G193" s="14">
        <f t="shared" si="15"/>
        <v>410836.16</v>
      </c>
      <c r="H193" s="15">
        <v>69096.57</v>
      </c>
      <c r="I193" s="16">
        <v>346503.42</v>
      </c>
      <c r="J193" s="15">
        <v>15879.42</v>
      </c>
      <c r="K193" s="16">
        <v>64198.71</v>
      </c>
      <c r="L193" s="13">
        <f t="shared" si="16"/>
        <v>84975.99</v>
      </c>
      <c r="M193" s="14">
        <f t="shared" si="17"/>
        <v>410702.13</v>
      </c>
      <c r="N193" s="15">
        <v>68659.57</v>
      </c>
      <c r="O193" s="16">
        <v>350945.85</v>
      </c>
      <c r="P193" s="15">
        <v>15893.95</v>
      </c>
      <c r="Q193" s="16">
        <v>64493.61</v>
      </c>
      <c r="R193" s="13">
        <f t="shared" si="18"/>
        <v>84553.52</v>
      </c>
      <c r="S193" s="14">
        <f t="shared" si="19"/>
        <v>415439.45999999996</v>
      </c>
    </row>
    <row r="194" spans="1:19" ht="12.75" thickBot="1" thickTop="1">
      <c r="A194" s="1" t="s">
        <v>40</v>
      </c>
      <c r="B194" s="15">
        <v>59314.78</v>
      </c>
      <c r="C194" s="16">
        <v>302733.47</v>
      </c>
      <c r="D194" s="15">
        <v>15481.52</v>
      </c>
      <c r="E194" s="16">
        <v>62760.39</v>
      </c>
      <c r="F194" s="13">
        <f t="shared" si="14"/>
        <v>74796.3</v>
      </c>
      <c r="G194" s="14">
        <f t="shared" si="15"/>
        <v>365493.86</v>
      </c>
      <c r="H194" s="15">
        <v>59269.19</v>
      </c>
      <c r="I194" s="16">
        <v>302761.38</v>
      </c>
      <c r="J194" s="15">
        <v>15484.23</v>
      </c>
      <c r="K194" s="16">
        <v>62803</v>
      </c>
      <c r="L194" s="13">
        <f t="shared" si="16"/>
        <v>74753.42</v>
      </c>
      <c r="M194" s="14">
        <f t="shared" si="17"/>
        <v>365564.38</v>
      </c>
      <c r="N194" s="15">
        <v>58938.57</v>
      </c>
      <c r="O194" s="16">
        <v>306522.14</v>
      </c>
      <c r="P194" s="15">
        <v>15528.19</v>
      </c>
      <c r="Q194" s="16">
        <v>63102.23</v>
      </c>
      <c r="R194" s="13">
        <f t="shared" si="18"/>
        <v>74466.76</v>
      </c>
      <c r="S194" s="14">
        <f t="shared" si="19"/>
        <v>369624.37</v>
      </c>
    </row>
    <row r="195" spans="1:19" ht="12.75" thickBot="1" thickTop="1">
      <c r="A195" s="2" t="s">
        <v>41</v>
      </c>
      <c r="B195" s="17">
        <v>128292.73</v>
      </c>
      <c r="C195" s="18">
        <v>649313.04</v>
      </c>
      <c r="D195" s="17">
        <v>31367.78</v>
      </c>
      <c r="E195" s="18">
        <v>127017</v>
      </c>
      <c r="F195" s="115">
        <f t="shared" si="14"/>
        <v>159660.51</v>
      </c>
      <c r="G195" s="121">
        <f t="shared" si="15"/>
        <v>776330.04</v>
      </c>
      <c r="H195" s="17">
        <v>128365.76</v>
      </c>
      <c r="I195" s="18">
        <v>649264.8</v>
      </c>
      <c r="J195" s="17">
        <v>31363.66</v>
      </c>
      <c r="K195" s="18">
        <v>127001.71</v>
      </c>
      <c r="L195" s="13">
        <f t="shared" si="16"/>
        <v>159729.41999999998</v>
      </c>
      <c r="M195" s="14">
        <f t="shared" si="17"/>
        <v>776266.51</v>
      </c>
      <c r="N195" s="17">
        <v>127598.14</v>
      </c>
      <c r="O195" s="18">
        <v>657468</v>
      </c>
      <c r="P195" s="17">
        <v>31422.14</v>
      </c>
      <c r="Q195" s="18">
        <v>127595.85</v>
      </c>
      <c r="R195" s="115">
        <f t="shared" si="18"/>
        <v>159020.28</v>
      </c>
      <c r="S195" s="121">
        <f t="shared" si="19"/>
        <v>785063.85</v>
      </c>
    </row>
    <row r="196" spans="1:19" ht="12.75" thickBot="1" thickTop="1">
      <c r="A196" s="2" t="s">
        <v>42</v>
      </c>
      <c r="B196" s="17">
        <v>27708.13</v>
      </c>
      <c r="C196" s="18">
        <v>228473.73</v>
      </c>
      <c r="D196" s="17">
        <v>9961.34</v>
      </c>
      <c r="E196" s="18">
        <v>47375.43</v>
      </c>
      <c r="F196" s="115">
        <f t="shared" si="14"/>
        <v>37669.47</v>
      </c>
      <c r="G196" s="121">
        <f t="shared" si="15"/>
        <v>275849.16000000003</v>
      </c>
      <c r="H196" s="17">
        <v>27668.8</v>
      </c>
      <c r="I196" s="18">
        <v>227722.33</v>
      </c>
      <c r="J196" s="17">
        <v>9933.71</v>
      </c>
      <c r="K196" s="18">
        <v>47241.95</v>
      </c>
      <c r="L196" s="13">
        <f t="shared" si="16"/>
        <v>37602.509999999995</v>
      </c>
      <c r="M196" s="14">
        <f t="shared" si="17"/>
        <v>274964.27999999997</v>
      </c>
      <c r="N196" s="17">
        <v>27209.38</v>
      </c>
      <c r="O196" s="18">
        <v>228996.95</v>
      </c>
      <c r="P196" s="17">
        <v>9918.85</v>
      </c>
      <c r="Q196" s="18">
        <v>47206.09</v>
      </c>
      <c r="R196" s="115">
        <f t="shared" si="18"/>
        <v>37128.23</v>
      </c>
      <c r="S196" s="121">
        <f t="shared" si="19"/>
        <v>276203.04000000004</v>
      </c>
    </row>
    <row r="197" spans="1:19" ht="12.75" thickBot="1" thickTop="1">
      <c r="A197" s="1" t="s">
        <v>43</v>
      </c>
      <c r="B197" s="15">
        <v>25792.39</v>
      </c>
      <c r="C197" s="16">
        <v>161570</v>
      </c>
      <c r="D197" s="15">
        <v>13752.39</v>
      </c>
      <c r="E197" s="16">
        <v>49287</v>
      </c>
      <c r="F197" s="13">
        <f t="shared" si="14"/>
        <v>39544.78</v>
      </c>
      <c r="G197" s="14">
        <f t="shared" si="15"/>
        <v>210857</v>
      </c>
      <c r="H197" s="15">
        <v>25769.23</v>
      </c>
      <c r="I197" s="16">
        <v>163544.28</v>
      </c>
      <c r="J197" s="15">
        <v>13756.19</v>
      </c>
      <c r="K197" s="16">
        <v>49188.8</v>
      </c>
      <c r="L197" s="13">
        <f t="shared" si="16"/>
        <v>39525.42</v>
      </c>
      <c r="M197" s="14">
        <f t="shared" si="17"/>
        <v>212733.08000000002</v>
      </c>
      <c r="N197" s="15">
        <v>25451.8</v>
      </c>
      <c r="O197" s="16">
        <v>160884.28</v>
      </c>
      <c r="P197" s="15">
        <v>13729.09</v>
      </c>
      <c r="Q197" s="16">
        <v>49157.28</v>
      </c>
      <c r="R197" s="13">
        <f t="shared" si="18"/>
        <v>39180.89</v>
      </c>
      <c r="S197" s="14">
        <f t="shared" si="19"/>
        <v>210041.56</v>
      </c>
    </row>
    <row r="198" spans="1:19" ht="12.75" thickBot="1" thickTop="1">
      <c r="A198" s="1" t="s">
        <v>44</v>
      </c>
      <c r="B198" s="15">
        <v>13469.91</v>
      </c>
      <c r="C198" s="16">
        <v>95159.6</v>
      </c>
      <c r="D198" s="15">
        <v>7776.78</v>
      </c>
      <c r="E198" s="16">
        <v>31897</v>
      </c>
      <c r="F198" s="13">
        <f t="shared" si="14"/>
        <v>21246.69</v>
      </c>
      <c r="G198" s="14">
        <f t="shared" si="15"/>
        <v>127056.6</v>
      </c>
      <c r="H198" s="15">
        <v>12749.28</v>
      </c>
      <c r="I198" s="16">
        <v>95271.85</v>
      </c>
      <c r="J198" s="15">
        <v>7744.52</v>
      </c>
      <c r="K198" s="16">
        <v>31561.38</v>
      </c>
      <c r="L198" s="13">
        <f t="shared" si="16"/>
        <v>20493.800000000003</v>
      </c>
      <c r="M198" s="14">
        <f t="shared" si="17"/>
        <v>126833.23000000001</v>
      </c>
      <c r="N198" s="15">
        <v>12639.61</v>
      </c>
      <c r="O198" s="16">
        <v>93088.23</v>
      </c>
      <c r="P198" s="15">
        <v>7698.85</v>
      </c>
      <c r="Q198" s="16">
        <v>31407.09</v>
      </c>
      <c r="R198" s="13">
        <f t="shared" si="18"/>
        <v>20338.46</v>
      </c>
      <c r="S198" s="14">
        <f t="shared" si="19"/>
        <v>124495.31999999999</v>
      </c>
    </row>
    <row r="199" spans="1:19" ht="12.75" thickBot="1" thickTop="1">
      <c r="A199" s="2" t="s">
        <v>45</v>
      </c>
      <c r="B199" s="17">
        <v>39262.3</v>
      </c>
      <c r="C199" s="18">
        <v>256729.6</v>
      </c>
      <c r="D199" s="17">
        <v>21529.17</v>
      </c>
      <c r="E199" s="18">
        <v>81184</v>
      </c>
      <c r="F199" s="115">
        <f t="shared" si="14"/>
        <v>60791.47</v>
      </c>
      <c r="G199" s="121">
        <f t="shared" si="15"/>
        <v>337913.6</v>
      </c>
      <c r="H199" s="17">
        <v>38518.52</v>
      </c>
      <c r="I199" s="18">
        <v>258816.14</v>
      </c>
      <c r="J199" s="17">
        <v>21500.71</v>
      </c>
      <c r="K199" s="18">
        <v>80750.19</v>
      </c>
      <c r="L199" s="115">
        <f t="shared" si="16"/>
        <v>60019.229999999996</v>
      </c>
      <c r="M199" s="121">
        <f t="shared" si="17"/>
        <v>339566.33</v>
      </c>
      <c r="N199" s="17">
        <v>38091.42</v>
      </c>
      <c r="O199" s="18">
        <v>253972.52</v>
      </c>
      <c r="P199" s="17">
        <v>21427.95</v>
      </c>
      <c r="Q199" s="18">
        <v>80564.38</v>
      </c>
      <c r="R199" s="115">
        <f t="shared" si="18"/>
        <v>59519.369999999995</v>
      </c>
      <c r="S199" s="121">
        <f t="shared" si="19"/>
        <v>334536.9</v>
      </c>
    </row>
    <row r="200" spans="1:19" ht="12.75" thickBot="1" thickTop="1">
      <c r="A200" s="2" t="s">
        <v>46</v>
      </c>
      <c r="B200" s="17">
        <v>71841.52</v>
      </c>
      <c r="C200" s="18">
        <v>476988.43</v>
      </c>
      <c r="D200" s="17">
        <v>21020.91</v>
      </c>
      <c r="E200" s="18">
        <v>98454.82</v>
      </c>
      <c r="F200" s="115">
        <f t="shared" si="14"/>
        <v>92862.43000000001</v>
      </c>
      <c r="G200" s="121">
        <f t="shared" si="15"/>
        <v>575443.25</v>
      </c>
      <c r="H200" s="17">
        <v>71810.85</v>
      </c>
      <c r="I200" s="18">
        <v>474228.14</v>
      </c>
      <c r="J200" s="17">
        <v>20987.23</v>
      </c>
      <c r="K200" s="18">
        <v>98258.33</v>
      </c>
      <c r="L200" s="115">
        <f t="shared" si="16"/>
        <v>92798.08</v>
      </c>
      <c r="M200" s="121">
        <f t="shared" si="17"/>
        <v>572486.47</v>
      </c>
      <c r="N200" s="17">
        <v>69094.8</v>
      </c>
      <c r="O200" s="18">
        <v>460587.33</v>
      </c>
      <c r="P200" s="17">
        <v>20763.52</v>
      </c>
      <c r="Q200" s="18">
        <v>97986.23</v>
      </c>
      <c r="R200" s="115">
        <f t="shared" si="18"/>
        <v>89858.32</v>
      </c>
      <c r="S200" s="121">
        <f t="shared" si="19"/>
        <v>558573.56</v>
      </c>
    </row>
    <row r="201" spans="1:19" ht="12.75" thickBot="1" thickTop="1">
      <c r="A201" s="2" t="s">
        <v>47</v>
      </c>
      <c r="B201" s="17">
        <v>420573.91</v>
      </c>
      <c r="C201" s="18">
        <v>2712585.43</v>
      </c>
      <c r="D201" s="17">
        <v>85033.34</v>
      </c>
      <c r="E201" s="18">
        <v>402261.82</v>
      </c>
      <c r="F201" s="115">
        <f t="shared" si="14"/>
        <v>505607.25</v>
      </c>
      <c r="G201" s="121">
        <f t="shared" si="15"/>
        <v>3114847.25</v>
      </c>
      <c r="H201" s="17">
        <v>417750.9</v>
      </c>
      <c r="I201" s="18">
        <v>2673702.8</v>
      </c>
      <c r="J201" s="17">
        <v>84578.95</v>
      </c>
      <c r="K201" s="18">
        <v>398838.42</v>
      </c>
      <c r="L201" s="115">
        <f t="shared" si="16"/>
        <v>502329.85000000003</v>
      </c>
      <c r="M201" s="121">
        <f t="shared" si="17"/>
        <v>3072541.2199999997</v>
      </c>
      <c r="N201" s="17">
        <v>417275.47</v>
      </c>
      <c r="O201" s="18">
        <v>2711589.61</v>
      </c>
      <c r="P201" s="17">
        <v>84739.71</v>
      </c>
      <c r="Q201" s="18">
        <v>401839</v>
      </c>
      <c r="R201" s="115">
        <f t="shared" si="18"/>
        <v>502015.18</v>
      </c>
      <c r="S201" s="121">
        <f t="shared" si="19"/>
        <v>3113428.61</v>
      </c>
    </row>
    <row r="202" spans="1:19" ht="12.75" thickBot="1" thickTop="1">
      <c r="A202" s="1" t="s">
        <v>48</v>
      </c>
      <c r="B202" s="15">
        <v>5161.21</v>
      </c>
      <c r="C202" s="16">
        <v>38999.73</v>
      </c>
      <c r="D202" s="15">
        <v>3151.08</v>
      </c>
      <c r="E202" s="16">
        <v>14411.82</v>
      </c>
      <c r="F202" s="13">
        <f t="shared" si="14"/>
        <v>8312.29</v>
      </c>
      <c r="G202" s="14">
        <f t="shared" si="15"/>
        <v>53411.55</v>
      </c>
      <c r="H202" s="15">
        <v>5232.85</v>
      </c>
      <c r="I202" s="16">
        <v>39025.23</v>
      </c>
      <c r="J202" s="15">
        <v>3152.61</v>
      </c>
      <c r="K202" s="16">
        <v>14407.04</v>
      </c>
      <c r="L202" s="13">
        <f t="shared" si="16"/>
        <v>8385.460000000001</v>
      </c>
      <c r="M202" s="14">
        <f t="shared" si="17"/>
        <v>53432.270000000004</v>
      </c>
      <c r="N202" s="15">
        <v>5081</v>
      </c>
      <c r="O202" s="16">
        <v>37803.76</v>
      </c>
      <c r="P202" s="15">
        <v>3130.85</v>
      </c>
      <c r="Q202" s="16">
        <v>14272.19</v>
      </c>
      <c r="R202" s="13">
        <f t="shared" si="18"/>
        <v>8211.85</v>
      </c>
      <c r="S202" s="14">
        <f t="shared" si="19"/>
        <v>52075.950000000004</v>
      </c>
    </row>
    <row r="203" spans="1:19" ht="12.75" thickBot="1" thickTop="1">
      <c r="A203" s="1" t="s">
        <v>49</v>
      </c>
      <c r="B203" s="15">
        <v>15387.69</v>
      </c>
      <c r="C203" s="16">
        <v>119314.65</v>
      </c>
      <c r="D203" s="15">
        <v>5814.91</v>
      </c>
      <c r="E203" s="16">
        <v>27721.73</v>
      </c>
      <c r="F203" s="13">
        <f t="shared" si="14"/>
        <v>21202.6</v>
      </c>
      <c r="G203" s="14">
        <f t="shared" si="15"/>
        <v>147036.38</v>
      </c>
      <c r="H203" s="15">
        <v>15467.14</v>
      </c>
      <c r="I203" s="16">
        <v>118023.28</v>
      </c>
      <c r="J203" s="15">
        <v>5801.76</v>
      </c>
      <c r="K203" s="16">
        <v>27635</v>
      </c>
      <c r="L203" s="13">
        <f t="shared" si="16"/>
        <v>21268.9</v>
      </c>
      <c r="M203" s="14">
        <f t="shared" si="17"/>
        <v>145658.28</v>
      </c>
      <c r="N203" s="15">
        <v>15124.9</v>
      </c>
      <c r="O203" s="16">
        <v>117730.33</v>
      </c>
      <c r="P203" s="15">
        <v>5774.9</v>
      </c>
      <c r="Q203" s="16">
        <v>27550.33</v>
      </c>
      <c r="R203" s="13">
        <f t="shared" si="18"/>
        <v>20899.8</v>
      </c>
      <c r="S203" s="14">
        <f t="shared" si="19"/>
        <v>145280.66</v>
      </c>
    </row>
    <row r="204" spans="1:19" ht="12.75" thickBot="1" thickTop="1">
      <c r="A204" s="1" t="s">
        <v>50</v>
      </c>
      <c r="B204" s="15">
        <v>19736.04</v>
      </c>
      <c r="C204" s="16">
        <v>119694.17</v>
      </c>
      <c r="D204" s="15">
        <v>8188.95</v>
      </c>
      <c r="E204" s="16">
        <v>37157.95</v>
      </c>
      <c r="F204" s="13">
        <f t="shared" si="14"/>
        <v>27924.99</v>
      </c>
      <c r="G204" s="14">
        <f t="shared" si="15"/>
        <v>156852.12</v>
      </c>
      <c r="H204" s="15">
        <v>19752.57</v>
      </c>
      <c r="I204" s="16">
        <v>119748.61</v>
      </c>
      <c r="J204" s="15">
        <v>8146.85</v>
      </c>
      <c r="K204" s="16">
        <v>37106.38</v>
      </c>
      <c r="L204" s="13">
        <f t="shared" si="16"/>
        <v>27899.42</v>
      </c>
      <c r="M204" s="14">
        <f t="shared" si="17"/>
        <v>156854.99</v>
      </c>
      <c r="N204" s="15">
        <v>19493.38</v>
      </c>
      <c r="O204" s="16">
        <v>118885.33</v>
      </c>
      <c r="P204" s="15">
        <v>8103.52</v>
      </c>
      <c r="Q204" s="16">
        <v>36923.33</v>
      </c>
      <c r="R204" s="13">
        <f t="shared" si="18"/>
        <v>27596.9</v>
      </c>
      <c r="S204" s="14">
        <f t="shared" si="19"/>
        <v>155808.66</v>
      </c>
    </row>
    <row r="205" spans="1:19" ht="12.75" thickBot="1" thickTop="1">
      <c r="A205" s="1" t="s">
        <v>51</v>
      </c>
      <c r="B205" s="15">
        <v>6539.39</v>
      </c>
      <c r="C205" s="16">
        <v>50825.69</v>
      </c>
      <c r="D205" s="15">
        <v>2731.56</v>
      </c>
      <c r="E205" s="16">
        <v>13334.6</v>
      </c>
      <c r="F205" s="13">
        <f t="shared" si="14"/>
        <v>9270.95</v>
      </c>
      <c r="G205" s="14">
        <f t="shared" si="15"/>
        <v>64160.29</v>
      </c>
      <c r="H205" s="15">
        <v>6561.61</v>
      </c>
      <c r="I205" s="16">
        <v>50456.23</v>
      </c>
      <c r="J205" s="15">
        <v>2722.71</v>
      </c>
      <c r="K205" s="16">
        <v>13311.09</v>
      </c>
      <c r="L205" s="13">
        <f t="shared" si="16"/>
        <v>9284.32</v>
      </c>
      <c r="M205" s="14">
        <f t="shared" si="17"/>
        <v>63767.32000000001</v>
      </c>
      <c r="N205" s="15">
        <v>6438.14</v>
      </c>
      <c r="O205" s="16">
        <v>50509.14</v>
      </c>
      <c r="P205" s="15">
        <v>2713.85</v>
      </c>
      <c r="Q205" s="16">
        <v>13252.42</v>
      </c>
      <c r="R205" s="13">
        <f t="shared" si="18"/>
        <v>9151.99</v>
      </c>
      <c r="S205" s="14">
        <f t="shared" si="19"/>
        <v>63761.56</v>
      </c>
    </row>
    <row r="206" spans="1:19" ht="12.75" thickBot="1" thickTop="1">
      <c r="A206" s="1" t="s">
        <v>52</v>
      </c>
      <c r="B206" s="15">
        <v>13785.39</v>
      </c>
      <c r="C206" s="16">
        <v>90569.08</v>
      </c>
      <c r="D206" s="15">
        <v>6267.86</v>
      </c>
      <c r="E206" s="16">
        <v>26761.52</v>
      </c>
      <c r="F206" s="13">
        <f t="shared" si="14"/>
        <v>20053.25</v>
      </c>
      <c r="G206" s="14">
        <f t="shared" si="15"/>
        <v>117330.6</v>
      </c>
      <c r="H206" s="15">
        <v>13817.8</v>
      </c>
      <c r="I206" s="16">
        <v>90248.61</v>
      </c>
      <c r="J206" s="15">
        <v>6237.47</v>
      </c>
      <c r="K206" s="16">
        <v>26696.9</v>
      </c>
      <c r="L206" s="13">
        <f t="shared" si="16"/>
        <v>20055.27</v>
      </c>
      <c r="M206" s="14">
        <f t="shared" si="17"/>
        <v>116945.51000000001</v>
      </c>
      <c r="N206" s="15">
        <v>13613.76</v>
      </c>
      <c r="O206" s="16">
        <v>89848.57</v>
      </c>
      <c r="P206" s="15">
        <v>6207.33</v>
      </c>
      <c r="Q206" s="16">
        <v>26569.42</v>
      </c>
      <c r="R206" s="13">
        <f t="shared" si="18"/>
        <v>19821.09</v>
      </c>
      <c r="S206" s="14">
        <f t="shared" si="19"/>
        <v>116417.99</v>
      </c>
    </row>
    <row r="207" spans="1:19" ht="12.75" thickBot="1" thickTop="1">
      <c r="A207" s="1" t="s">
        <v>53</v>
      </c>
      <c r="B207" s="15">
        <v>6238.17</v>
      </c>
      <c r="C207" s="16">
        <v>45236.26</v>
      </c>
      <c r="D207" s="15">
        <v>2827.56</v>
      </c>
      <c r="E207" s="16">
        <v>14575.13</v>
      </c>
      <c r="F207" s="13">
        <f t="shared" si="14"/>
        <v>9065.73</v>
      </c>
      <c r="G207" s="14">
        <f t="shared" si="15"/>
        <v>59811.39</v>
      </c>
      <c r="H207" s="15">
        <v>6287.14</v>
      </c>
      <c r="I207" s="16">
        <v>45339.61</v>
      </c>
      <c r="J207" s="15">
        <v>2830.66</v>
      </c>
      <c r="K207" s="16">
        <v>14549.04</v>
      </c>
      <c r="L207" s="13">
        <f t="shared" si="16"/>
        <v>9117.8</v>
      </c>
      <c r="M207" s="14">
        <f t="shared" si="17"/>
        <v>59888.65</v>
      </c>
      <c r="N207" s="15">
        <v>6169.8</v>
      </c>
      <c r="O207" s="16">
        <v>44623.23</v>
      </c>
      <c r="P207" s="15">
        <v>2820.14</v>
      </c>
      <c r="Q207" s="16">
        <v>14447.33</v>
      </c>
      <c r="R207" s="13">
        <f t="shared" si="18"/>
        <v>8989.94</v>
      </c>
      <c r="S207" s="14">
        <f t="shared" si="19"/>
        <v>59070.560000000005</v>
      </c>
    </row>
    <row r="208" spans="1:19" ht="12.75" thickBot="1" thickTop="1">
      <c r="A208" s="1" t="s">
        <v>54</v>
      </c>
      <c r="B208" s="15">
        <v>3253.56</v>
      </c>
      <c r="C208" s="16">
        <v>30823.86</v>
      </c>
      <c r="D208" s="15">
        <v>1364.91</v>
      </c>
      <c r="E208" s="16">
        <v>7956.82</v>
      </c>
      <c r="F208" s="13">
        <f t="shared" si="14"/>
        <v>4618.47</v>
      </c>
      <c r="G208" s="14">
        <f t="shared" si="15"/>
        <v>38780.68</v>
      </c>
      <c r="H208" s="15">
        <v>3294.04</v>
      </c>
      <c r="I208" s="16">
        <v>30912.85</v>
      </c>
      <c r="J208" s="15">
        <v>1360.42</v>
      </c>
      <c r="K208" s="16">
        <v>7953.42</v>
      </c>
      <c r="L208" s="13">
        <f t="shared" si="16"/>
        <v>4654.46</v>
      </c>
      <c r="M208" s="14">
        <f t="shared" si="17"/>
        <v>38866.27</v>
      </c>
      <c r="N208" s="15">
        <v>3165</v>
      </c>
      <c r="O208" s="16">
        <v>30390.09</v>
      </c>
      <c r="P208" s="15">
        <v>1357.42</v>
      </c>
      <c r="Q208" s="16">
        <v>7912.8</v>
      </c>
      <c r="R208" s="13">
        <f t="shared" si="18"/>
        <v>4522.42</v>
      </c>
      <c r="S208" s="14">
        <f t="shared" si="19"/>
        <v>38302.89</v>
      </c>
    </row>
    <row r="209" spans="1:19" ht="12.75" thickBot="1" thickTop="1">
      <c r="A209" s="1" t="s">
        <v>55</v>
      </c>
      <c r="B209" s="15">
        <v>24861.47</v>
      </c>
      <c r="C209" s="16">
        <v>174907.56</v>
      </c>
      <c r="D209" s="15">
        <v>8713.39</v>
      </c>
      <c r="E209" s="16">
        <v>36245.52</v>
      </c>
      <c r="F209" s="13">
        <f t="shared" si="14"/>
        <v>33574.86</v>
      </c>
      <c r="G209" s="14">
        <f t="shared" si="15"/>
        <v>211153.08</v>
      </c>
      <c r="H209" s="15">
        <v>24824.66</v>
      </c>
      <c r="I209" s="16">
        <v>173192.28</v>
      </c>
      <c r="J209" s="15">
        <v>8672.76</v>
      </c>
      <c r="K209" s="16">
        <v>36113.09</v>
      </c>
      <c r="L209" s="13">
        <f t="shared" si="16"/>
        <v>33497.42</v>
      </c>
      <c r="M209" s="14">
        <f t="shared" si="17"/>
        <v>209305.37</v>
      </c>
      <c r="N209" s="15">
        <v>24565.9</v>
      </c>
      <c r="O209" s="16">
        <v>175045.61</v>
      </c>
      <c r="P209" s="15">
        <v>8654.23</v>
      </c>
      <c r="Q209" s="16">
        <v>36076.04</v>
      </c>
      <c r="R209" s="13">
        <f t="shared" si="18"/>
        <v>33220.130000000005</v>
      </c>
      <c r="S209" s="14">
        <f t="shared" si="19"/>
        <v>211121.65</v>
      </c>
    </row>
    <row r="210" spans="1:19" ht="12.75" thickBot="1" thickTop="1">
      <c r="A210" s="1" t="s">
        <v>56</v>
      </c>
      <c r="B210" s="15">
        <v>6008.65</v>
      </c>
      <c r="C210" s="16">
        <v>39733.82</v>
      </c>
      <c r="D210" s="15">
        <v>3579.26</v>
      </c>
      <c r="E210" s="16">
        <v>17063.39</v>
      </c>
      <c r="F210" s="13">
        <f t="shared" si="14"/>
        <v>9587.91</v>
      </c>
      <c r="G210" s="14">
        <f t="shared" si="15"/>
        <v>56797.21</v>
      </c>
      <c r="H210" s="15">
        <v>6016.8</v>
      </c>
      <c r="I210" s="16">
        <v>40214.47</v>
      </c>
      <c r="J210" s="15">
        <v>3586.42</v>
      </c>
      <c r="K210" s="16">
        <v>17058.61</v>
      </c>
      <c r="L210" s="13">
        <f t="shared" si="16"/>
        <v>9603.220000000001</v>
      </c>
      <c r="M210" s="14">
        <f t="shared" si="17"/>
        <v>57273.08</v>
      </c>
      <c r="N210" s="15">
        <v>5840.28</v>
      </c>
      <c r="O210" s="16">
        <v>39688.8</v>
      </c>
      <c r="P210" s="15">
        <v>3576.9</v>
      </c>
      <c r="Q210" s="16">
        <v>16970.71</v>
      </c>
      <c r="R210" s="13">
        <f t="shared" si="18"/>
        <v>9417.18</v>
      </c>
      <c r="S210" s="14">
        <f t="shared" si="19"/>
        <v>56659.51</v>
      </c>
    </row>
    <row r="211" spans="1:19" ht="12.75" thickBot="1" thickTop="1">
      <c r="A211" s="2" t="s">
        <v>57</v>
      </c>
      <c r="B211" s="17">
        <v>100971.6</v>
      </c>
      <c r="C211" s="18">
        <v>710104.86</v>
      </c>
      <c r="D211" s="17">
        <v>42639.52</v>
      </c>
      <c r="E211" s="18">
        <v>195228.52</v>
      </c>
      <c r="F211" s="115">
        <f t="shared" si="14"/>
        <v>143611.12</v>
      </c>
      <c r="G211" s="121">
        <f t="shared" si="15"/>
        <v>905333.38</v>
      </c>
      <c r="H211" s="17">
        <v>101254.66</v>
      </c>
      <c r="I211" s="18">
        <v>707161.23</v>
      </c>
      <c r="J211" s="17">
        <v>42511.71</v>
      </c>
      <c r="K211" s="18">
        <v>194830.61</v>
      </c>
      <c r="L211" s="115">
        <f t="shared" si="16"/>
        <v>143766.37</v>
      </c>
      <c r="M211" s="121">
        <f t="shared" si="17"/>
        <v>901991.84</v>
      </c>
      <c r="N211" s="17">
        <v>99492.19</v>
      </c>
      <c r="O211" s="18">
        <v>704524.9</v>
      </c>
      <c r="P211" s="17">
        <v>42339.19</v>
      </c>
      <c r="Q211" s="18">
        <v>193974.61</v>
      </c>
      <c r="R211" s="115">
        <f t="shared" si="18"/>
        <v>141831.38</v>
      </c>
      <c r="S211" s="121">
        <f t="shared" si="19"/>
        <v>898499.51</v>
      </c>
    </row>
    <row r="212" spans="1:19" ht="12.75" thickBot="1" thickTop="1">
      <c r="A212" s="2" t="s">
        <v>58</v>
      </c>
      <c r="B212" s="17">
        <v>3058.69</v>
      </c>
      <c r="C212" s="18">
        <v>16841.78</v>
      </c>
      <c r="D212" s="17">
        <v>1622.52</v>
      </c>
      <c r="E212" s="18">
        <v>3442.91</v>
      </c>
      <c r="F212" s="115">
        <f t="shared" si="14"/>
        <v>4681.21</v>
      </c>
      <c r="G212" s="121">
        <f t="shared" si="15"/>
        <v>20284.69</v>
      </c>
      <c r="H212" s="17">
        <v>3038.33</v>
      </c>
      <c r="I212" s="18">
        <v>16805.28</v>
      </c>
      <c r="J212" s="17">
        <v>1607.71</v>
      </c>
      <c r="K212" s="18">
        <v>3422.8</v>
      </c>
      <c r="L212" s="115">
        <f t="shared" si="16"/>
        <v>4646.04</v>
      </c>
      <c r="M212" s="121">
        <f t="shared" si="17"/>
        <v>20228.079999999998</v>
      </c>
      <c r="N212" s="17">
        <v>3019.85</v>
      </c>
      <c r="O212" s="18">
        <v>16670.71</v>
      </c>
      <c r="P212" s="17">
        <v>1605.23</v>
      </c>
      <c r="Q212" s="18">
        <v>3415.28</v>
      </c>
      <c r="R212" s="115">
        <f t="shared" si="18"/>
        <v>4625.08</v>
      </c>
      <c r="S212" s="121">
        <f t="shared" si="19"/>
        <v>20085.989999999998</v>
      </c>
    </row>
    <row r="213" spans="1:19" ht="12.75" thickBot="1" thickTop="1">
      <c r="A213" s="2" t="s">
        <v>59</v>
      </c>
      <c r="B213" s="19">
        <v>2800.91</v>
      </c>
      <c r="C213" s="20">
        <v>17106.86</v>
      </c>
      <c r="D213" s="21">
        <v>2260</v>
      </c>
      <c r="E213" s="22">
        <v>4715.82</v>
      </c>
      <c r="F213" s="115">
        <f t="shared" si="14"/>
        <v>5060.91</v>
      </c>
      <c r="G213" s="121">
        <f t="shared" si="15"/>
        <v>21822.68</v>
      </c>
      <c r="H213" s="19">
        <v>2806.57</v>
      </c>
      <c r="I213" s="20">
        <v>17277.23</v>
      </c>
      <c r="J213" s="21">
        <v>2260.9</v>
      </c>
      <c r="K213" s="22">
        <v>4696.8</v>
      </c>
      <c r="L213" s="129">
        <f t="shared" si="16"/>
        <v>5067.47</v>
      </c>
      <c r="M213" s="138">
        <f t="shared" si="17"/>
        <v>21974.03</v>
      </c>
      <c r="N213" s="19">
        <v>2755.14</v>
      </c>
      <c r="O213" s="20">
        <v>17387.76</v>
      </c>
      <c r="P213" s="21">
        <v>2272.76</v>
      </c>
      <c r="Q213" s="22">
        <v>4710.47</v>
      </c>
      <c r="R213" s="115">
        <f t="shared" si="18"/>
        <v>5027.9</v>
      </c>
      <c r="S213" s="121">
        <f t="shared" si="19"/>
        <v>22098.23</v>
      </c>
    </row>
    <row r="214" spans="1:19" ht="14.25" thickBot="1" thickTop="1">
      <c r="A214" s="5" t="s">
        <v>80</v>
      </c>
      <c r="B214" s="23">
        <v>2504881.17</v>
      </c>
      <c r="C214" s="23">
        <v>15053091.39</v>
      </c>
      <c r="D214" s="23">
        <v>789040.95</v>
      </c>
      <c r="E214" s="117">
        <v>3278833.34</v>
      </c>
      <c r="F214" s="184">
        <f t="shared" si="14"/>
        <v>3293922.12</v>
      </c>
      <c r="G214" s="185">
        <f t="shared" si="15"/>
        <v>18331924.73</v>
      </c>
      <c r="H214" s="112">
        <v>2492819.52</v>
      </c>
      <c r="I214" s="23">
        <v>14885926.47</v>
      </c>
      <c r="J214" s="23">
        <v>786062.57</v>
      </c>
      <c r="K214" s="117">
        <v>3261551.71</v>
      </c>
      <c r="L214" s="139">
        <f t="shared" si="16"/>
        <v>3278882.09</v>
      </c>
      <c r="M214" s="128">
        <f t="shared" si="17"/>
        <v>18147478.18</v>
      </c>
      <c r="N214" s="112">
        <v>2458489.9</v>
      </c>
      <c r="O214" s="23">
        <v>14862129.8</v>
      </c>
      <c r="P214" s="23">
        <v>784497.14</v>
      </c>
      <c r="Q214" s="23">
        <v>3266258.23</v>
      </c>
      <c r="R214" s="120">
        <f t="shared" si="18"/>
        <v>3242987.04</v>
      </c>
      <c r="S214" s="122">
        <f t="shared" si="19"/>
        <v>18128388.03</v>
      </c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208" t="s">
        <v>171</v>
      </c>
      <c r="C221" s="208"/>
      <c r="D221" s="208"/>
      <c r="E221" s="208"/>
      <c r="F221" s="208"/>
      <c r="G221" s="208"/>
      <c r="H221" s="189" t="s">
        <v>170</v>
      </c>
      <c r="I221" s="189"/>
      <c r="J221" s="189"/>
      <c r="K221" s="189"/>
      <c r="L221" s="189"/>
      <c r="M221" s="189"/>
      <c r="N221" s="189" t="s">
        <v>169</v>
      </c>
      <c r="O221" s="189"/>
      <c r="P221" s="189"/>
      <c r="Q221" s="189"/>
      <c r="R221" s="189"/>
      <c r="S221" s="189"/>
      <c r="T221" s="204" t="s">
        <v>172</v>
      </c>
      <c r="U221" s="205"/>
      <c r="V221" s="213" t="s">
        <v>173</v>
      </c>
      <c r="W221" s="214"/>
    </row>
    <row r="222" spans="1:23" ht="15.75" thickBot="1" thickTop="1">
      <c r="A222" s="4"/>
      <c r="B222" s="209" t="s">
        <v>65</v>
      </c>
      <c r="C222" s="210"/>
      <c r="D222" s="211" t="s">
        <v>66</v>
      </c>
      <c r="E222" s="212"/>
      <c r="F222" s="211" t="s">
        <v>67</v>
      </c>
      <c r="G222" s="212"/>
      <c r="H222" s="190" t="s">
        <v>65</v>
      </c>
      <c r="I222" s="191"/>
      <c r="J222" s="187" t="s">
        <v>66</v>
      </c>
      <c r="K222" s="188"/>
      <c r="L222" s="187" t="s">
        <v>67</v>
      </c>
      <c r="M222" s="188"/>
      <c r="N222" s="190" t="s">
        <v>65</v>
      </c>
      <c r="O222" s="191"/>
      <c r="P222" s="187" t="s">
        <v>66</v>
      </c>
      <c r="Q222" s="188"/>
      <c r="R222" s="187" t="s">
        <v>67</v>
      </c>
      <c r="S222" s="188"/>
      <c r="T222" s="206" t="s">
        <v>67</v>
      </c>
      <c r="U222" s="207"/>
      <c r="V222" s="215" t="s">
        <v>67</v>
      </c>
      <c r="W222" s="216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61</v>
      </c>
      <c r="B224" s="38">
        <v>15148.47</v>
      </c>
      <c r="C224" s="39">
        <v>136407.3</v>
      </c>
      <c r="D224" s="47">
        <v>3985.52</v>
      </c>
      <c r="E224" s="48">
        <v>20457.3</v>
      </c>
      <c r="F224" s="39">
        <f>SUM(B224,D224)</f>
        <v>19133.989999999998</v>
      </c>
      <c r="G224" s="48">
        <f>SUM(C224,E224)</f>
        <v>156864.59999999998</v>
      </c>
      <c r="H224" s="11">
        <v>15189.45</v>
      </c>
      <c r="I224" s="12">
        <v>137036.3</v>
      </c>
      <c r="J224" s="13">
        <v>3988.65</v>
      </c>
      <c r="K224" s="14">
        <v>20486.05</v>
      </c>
      <c r="L224" s="13">
        <f>SUM(H224,J224)</f>
        <v>19178.100000000002</v>
      </c>
      <c r="M224" s="70">
        <f>SUM(I224,K224)</f>
        <v>157522.34999999998</v>
      </c>
      <c r="N224" s="11">
        <v>15284.94</v>
      </c>
      <c r="O224" s="12">
        <v>137320.55</v>
      </c>
      <c r="P224" s="13">
        <v>3988.83</v>
      </c>
      <c r="Q224" s="14">
        <v>20466.94</v>
      </c>
      <c r="R224" s="13">
        <f>SUM(N224,P224)</f>
        <v>19273.77</v>
      </c>
      <c r="S224" s="14">
        <f>SUM(O224,Q224)</f>
        <v>157787.49</v>
      </c>
      <c r="T224" s="63">
        <f>F224-R152</f>
        <v>10.139999999999418</v>
      </c>
      <c r="U224" s="63">
        <f>G224-S152</f>
        <v>3915.9499999999534</v>
      </c>
      <c r="V224" s="89">
        <f>R224-R78</f>
        <v>132.36999999999898</v>
      </c>
      <c r="W224" s="89">
        <f>S224-S78</f>
        <v>2308.640000000014</v>
      </c>
    </row>
    <row r="225" spans="1:23" ht="12.75" thickBot="1" thickTop="1">
      <c r="A225" s="1" t="s">
        <v>62</v>
      </c>
      <c r="B225" s="40">
        <v>32348.78</v>
      </c>
      <c r="C225" s="41">
        <v>249846.34</v>
      </c>
      <c r="D225" s="40">
        <v>11306.82</v>
      </c>
      <c r="E225" s="41">
        <v>66586.65</v>
      </c>
      <c r="F225" s="39">
        <f aca="true" t="shared" si="20" ref="F225:F286">SUM(B225,D225)</f>
        <v>43655.6</v>
      </c>
      <c r="G225" s="48">
        <f aca="true" t="shared" si="21" ref="G225:G286">SUM(C225,E225)</f>
        <v>316432.99</v>
      </c>
      <c r="H225" s="15">
        <v>32363.4</v>
      </c>
      <c r="I225" s="16">
        <v>250490.55</v>
      </c>
      <c r="J225" s="15">
        <v>11290.45</v>
      </c>
      <c r="K225" s="16">
        <v>66596.6</v>
      </c>
      <c r="L225" s="13">
        <f aca="true" t="shared" si="22" ref="L225:L286">SUM(H225,J225)</f>
        <v>43653.850000000006</v>
      </c>
      <c r="M225" s="70">
        <f aca="true" t="shared" si="23" ref="M225:M286">SUM(I225,K225)</f>
        <v>317087.15</v>
      </c>
      <c r="N225" s="15">
        <v>32545.38</v>
      </c>
      <c r="O225" s="16">
        <v>250248</v>
      </c>
      <c r="P225" s="15">
        <v>11250.55</v>
      </c>
      <c r="Q225" s="16">
        <v>66483.61</v>
      </c>
      <c r="R225" s="13">
        <f aca="true" t="shared" si="24" ref="R225:R286">SUM(N225,P225)</f>
        <v>43795.93</v>
      </c>
      <c r="S225" s="14">
        <f aca="true" t="shared" si="25" ref="S225:S286">SUM(O225,Q225)</f>
        <v>316731.61</v>
      </c>
      <c r="T225" s="63">
        <f aca="true" t="shared" si="26" ref="T225:U286">F225-R153</f>
        <v>-194.15000000000146</v>
      </c>
      <c r="U225" s="63">
        <f t="shared" si="26"/>
        <v>4680.849999999977</v>
      </c>
      <c r="V225" s="89">
        <f aca="true" t="shared" si="27" ref="V225:W286">R225-R79</f>
        <v>-228.5199999999968</v>
      </c>
      <c r="W225" s="89">
        <f t="shared" si="27"/>
        <v>2409.4099999999744</v>
      </c>
    </row>
    <row r="226" spans="1:23" ht="12.75" thickBot="1" thickTop="1">
      <c r="A226" s="1" t="s">
        <v>63</v>
      </c>
      <c r="B226" s="40">
        <v>50254.13</v>
      </c>
      <c r="C226" s="41">
        <v>384804.21</v>
      </c>
      <c r="D226" s="40">
        <v>24835.34</v>
      </c>
      <c r="E226" s="41">
        <v>83779.21</v>
      </c>
      <c r="F226" s="39">
        <f t="shared" si="20"/>
        <v>75089.47</v>
      </c>
      <c r="G226" s="48">
        <f t="shared" si="21"/>
        <v>468583.42000000004</v>
      </c>
      <c r="H226" s="15">
        <v>50457.05</v>
      </c>
      <c r="I226" s="16">
        <v>386739.65</v>
      </c>
      <c r="J226" s="15">
        <v>24805.4</v>
      </c>
      <c r="K226" s="16">
        <v>83853.75</v>
      </c>
      <c r="L226" s="13">
        <f t="shared" si="22"/>
        <v>75262.45000000001</v>
      </c>
      <c r="M226" s="70">
        <f t="shared" si="23"/>
        <v>470593.4</v>
      </c>
      <c r="N226" s="15">
        <v>50849.83</v>
      </c>
      <c r="O226" s="16">
        <v>387727.11</v>
      </c>
      <c r="P226" s="15">
        <v>24986.88</v>
      </c>
      <c r="Q226" s="16">
        <v>84016.11</v>
      </c>
      <c r="R226" s="13">
        <f t="shared" si="24"/>
        <v>75836.71</v>
      </c>
      <c r="S226" s="14">
        <f t="shared" si="25"/>
        <v>471743.22</v>
      </c>
      <c r="T226" s="63">
        <f t="shared" si="26"/>
        <v>-212.66999999999825</v>
      </c>
      <c r="U226" s="63">
        <f t="shared" si="26"/>
        <v>7484.900000000023</v>
      </c>
      <c r="V226" s="89">
        <f t="shared" si="27"/>
        <v>-152.0899999999965</v>
      </c>
      <c r="W226" s="89">
        <f t="shared" si="27"/>
        <v>4743.51999999996</v>
      </c>
    </row>
    <row r="227" spans="1:23" s="108" customFormat="1" ht="12.75" thickBot="1" thickTop="1">
      <c r="A227" s="2" t="s">
        <v>1</v>
      </c>
      <c r="B227" s="42">
        <v>97751.39</v>
      </c>
      <c r="C227" s="43">
        <v>771057.86</v>
      </c>
      <c r="D227" s="42">
        <v>40127.69</v>
      </c>
      <c r="E227" s="43">
        <v>170823.17</v>
      </c>
      <c r="F227" s="140">
        <f t="shared" si="20"/>
        <v>137879.08000000002</v>
      </c>
      <c r="G227" s="142">
        <f t="shared" si="21"/>
        <v>941881.03</v>
      </c>
      <c r="H227" s="17">
        <v>98009.9</v>
      </c>
      <c r="I227" s="18">
        <v>774266.5</v>
      </c>
      <c r="J227" s="17">
        <v>40084.5</v>
      </c>
      <c r="K227" s="18">
        <v>170936.4</v>
      </c>
      <c r="L227" s="115">
        <f t="shared" si="22"/>
        <v>138094.4</v>
      </c>
      <c r="M227" s="116">
        <f t="shared" si="23"/>
        <v>945202.9</v>
      </c>
      <c r="N227" s="17">
        <v>98680.16</v>
      </c>
      <c r="O227" s="18">
        <v>775295.66</v>
      </c>
      <c r="P227" s="17">
        <v>40226.27</v>
      </c>
      <c r="Q227" s="18">
        <v>170966.66</v>
      </c>
      <c r="R227" s="115">
        <f t="shared" si="24"/>
        <v>138906.43</v>
      </c>
      <c r="S227" s="121">
        <f t="shared" si="25"/>
        <v>946262.3200000001</v>
      </c>
      <c r="T227" s="182">
        <f t="shared" si="26"/>
        <v>-396.6699999999837</v>
      </c>
      <c r="U227" s="182">
        <f t="shared" si="26"/>
        <v>16081.71000000008</v>
      </c>
      <c r="V227" s="136">
        <f t="shared" si="27"/>
        <v>-248.22000000000116</v>
      </c>
      <c r="W227" s="136">
        <f t="shared" si="27"/>
        <v>9461.570000000065</v>
      </c>
    </row>
    <row r="228" spans="1:23" ht="12.75" thickBot="1" thickTop="1">
      <c r="A228" s="1" t="s">
        <v>2</v>
      </c>
      <c r="B228" s="40">
        <v>369322</v>
      </c>
      <c r="C228" s="41">
        <v>2181116.08</v>
      </c>
      <c r="D228" s="40">
        <v>88958.82</v>
      </c>
      <c r="E228" s="41">
        <v>396422.56</v>
      </c>
      <c r="F228" s="39">
        <f t="shared" si="20"/>
        <v>458280.82</v>
      </c>
      <c r="G228" s="48">
        <f t="shared" si="21"/>
        <v>2577538.64</v>
      </c>
      <c r="H228" s="15">
        <v>371838.14</v>
      </c>
      <c r="I228" s="16">
        <v>2190371.75</v>
      </c>
      <c r="J228" s="15">
        <v>88861</v>
      </c>
      <c r="K228" s="16">
        <v>397194.9</v>
      </c>
      <c r="L228" s="13">
        <f t="shared" si="22"/>
        <v>460699.14</v>
      </c>
      <c r="M228" s="70">
        <f t="shared" si="23"/>
        <v>2587566.65</v>
      </c>
      <c r="N228" s="15">
        <v>375594.33</v>
      </c>
      <c r="O228" s="16">
        <v>2189867.66</v>
      </c>
      <c r="P228" s="15">
        <v>88963.61</v>
      </c>
      <c r="Q228" s="16">
        <v>397453.33</v>
      </c>
      <c r="R228" s="13">
        <f t="shared" si="24"/>
        <v>464557.94</v>
      </c>
      <c r="S228" s="14">
        <f t="shared" si="25"/>
        <v>2587320.99</v>
      </c>
      <c r="T228" s="63">
        <f t="shared" si="26"/>
        <v>-969.5499999999884</v>
      </c>
      <c r="U228" s="63">
        <f t="shared" si="26"/>
        <v>30470.41000000015</v>
      </c>
      <c r="V228" s="89">
        <f t="shared" si="27"/>
        <v>3224.8499999999767</v>
      </c>
      <c r="W228" s="89">
        <f t="shared" si="27"/>
        <v>4332.9900000002235</v>
      </c>
    </row>
    <row r="229" spans="1:23" ht="12.75" thickBot="1" thickTop="1">
      <c r="A229" s="1" t="s">
        <v>3</v>
      </c>
      <c r="B229" s="40">
        <v>44218.21</v>
      </c>
      <c r="C229" s="41">
        <v>257739.13</v>
      </c>
      <c r="D229" s="40">
        <v>13897.6</v>
      </c>
      <c r="E229" s="41">
        <v>60793.17</v>
      </c>
      <c r="F229" s="39">
        <f t="shared" si="20"/>
        <v>58115.81</v>
      </c>
      <c r="G229" s="48">
        <f t="shared" si="21"/>
        <v>318532.3</v>
      </c>
      <c r="H229" s="15">
        <v>43416.4</v>
      </c>
      <c r="I229" s="16">
        <v>250317.55</v>
      </c>
      <c r="J229" s="15">
        <v>13602.4</v>
      </c>
      <c r="K229" s="16">
        <v>60236.6</v>
      </c>
      <c r="L229" s="13">
        <f t="shared" si="22"/>
        <v>57018.8</v>
      </c>
      <c r="M229" s="70">
        <f t="shared" si="23"/>
        <v>310554.14999999997</v>
      </c>
      <c r="N229" s="15">
        <v>43536.83</v>
      </c>
      <c r="O229" s="16">
        <v>249280.22</v>
      </c>
      <c r="P229" s="15">
        <v>13538.77</v>
      </c>
      <c r="Q229" s="16">
        <v>60069.11</v>
      </c>
      <c r="R229" s="13">
        <f t="shared" si="24"/>
        <v>57075.600000000006</v>
      </c>
      <c r="S229" s="14">
        <f t="shared" si="25"/>
        <v>309349.33</v>
      </c>
      <c r="T229" s="63">
        <f t="shared" si="26"/>
        <v>-2372.1800000000076</v>
      </c>
      <c r="U229" s="63">
        <f t="shared" si="26"/>
        <v>-8034.349999999977</v>
      </c>
      <c r="V229" s="89">
        <f t="shared" si="27"/>
        <v>-3994.699999999997</v>
      </c>
      <c r="W229" s="89">
        <f t="shared" si="27"/>
        <v>-24248.27000000002</v>
      </c>
    </row>
    <row r="230" spans="1:23" ht="12.75" thickBot="1" thickTop="1">
      <c r="A230" s="1" t="s">
        <v>4</v>
      </c>
      <c r="B230" s="40">
        <v>25645.69</v>
      </c>
      <c r="C230" s="41">
        <v>140869.04</v>
      </c>
      <c r="D230" s="40">
        <v>7339.21</v>
      </c>
      <c r="E230" s="41">
        <v>38756.91</v>
      </c>
      <c r="F230" s="39">
        <f t="shared" si="20"/>
        <v>32984.9</v>
      </c>
      <c r="G230" s="48">
        <f t="shared" si="21"/>
        <v>179625.95</v>
      </c>
      <c r="H230" s="15">
        <v>24688.75</v>
      </c>
      <c r="I230" s="16">
        <v>140565.6</v>
      </c>
      <c r="J230" s="15">
        <v>7336</v>
      </c>
      <c r="K230" s="16">
        <v>38730.8</v>
      </c>
      <c r="L230" s="13">
        <f t="shared" si="22"/>
        <v>32024.75</v>
      </c>
      <c r="M230" s="70">
        <f t="shared" si="23"/>
        <v>179296.40000000002</v>
      </c>
      <c r="N230" s="15">
        <v>24621</v>
      </c>
      <c r="O230" s="16">
        <v>142006.72</v>
      </c>
      <c r="P230" s="15">
        <v>7332.83</v>
      </c>
      <c r="Q230" s="16">
        <v>38823.66</v>
      </c>
      <c r="R230" s="13">
        <f t="shared" si="24"/>
        <v>31953.83</v>
      </c>
      <c r="S230" s="14">
        <f t="shared" si="25"/>
        <v>180830.38</v>
      </c>
      <c r="T230" s="63">
        <f t="shared" si="26"/>
        <v>-2616.899999999994</v>
      </c>
      <c r="U230" s="63">
        <f t="shared" si="26"/>
        <v>-1592.8499999999767</v>
      </c>
      <c r="V230" s="89">
        <f t="shared" si="27"/>
        <v>-2572.769999999997</v>
      </c>
      <c r="W230" s="89">
        <f t="shared" si="27"/>
        <v>-582.320000000007</v>
      </c>
    </row>
    <row r="231" spans="1:23" ht="12.75" thickBot="1" thickTop="1">
      <c r="A231" s="1" t="s">
        <v>5</v>
      </c>
      <c r="B231" s="40">
        <v>36829.52</v>
      </c>
      <c r="C231" s="41">
        <v>249375.21</v>
      </c>
      <c r="D231" s="40">
        <v>12477.13</v>
      </c>
      <c r="E231" s="41">
        <v>54262.21</v>
      </c>
      <c r="F231" s="39">
        <f t="shared" si="20"/>
        <v>49306.649999999994</v>
      </c>
      <c r="G231" s="48">
        <f t="shared" si="21"/>
        <v>303637.42</v>
      </c>
      <c r="H231" s="15">
        <v>36881.8</v>
      </c>
      <c r="I231" s="16">
        <v>242931.35</v>
      </c>
      <c r="J231" s="15">
        <v>12321.6</v>
      </c>
      <c r="K231" s="16">
        <v>53908.4</v>
      </c>
      <c r="L231" s="13">
        <f t="shared" si="22"/>
        <v>49203.4</v>
      </c>
      <c r="M231" s="70">
        <f t="shared" si="23"/>
        <v>296839.75</v>
      </c>
      <c r="N231" s="15">
        <v>37121.05</v>
      </c>
      <c r="O231" s="16">
        <v>240608.5</v>
      </c>
      <c r="P231" s="15">
        <v>12302.55</v>
      </c>
      <c r="Q231" s="16">
        <v>53818</v>
      </c>
      <c r="R231" s="13">
        <f t="shared" si="24"/>
        <v>49423.600000000006</v>
      </c>
      <c r="S231" s="14">
        <f t="shared" si="25"/>
        <v>294426.5</v>
      </c>
      <c r="T231" s="63">
        <f t="shared" si="26"/>
        <v>-1091.820000000007</v>
      </c>
      <c r="U231" s="63">
        <f t="shared" si="26"/>
        <v>-4348.090000000026</v>
      </c>
      <c r="V231" s="89">
        <f t="shared" si="27"/>
        <v>-1930.8499999999913</v>
      </c>
      <c r="W231" s="89">
        <f t="shared" si="27"/>
        <v>-17270.20000000001</v>
      </c>
    </row>
    <row r="232" spans="1:23" s="108" customFormat="1" ht="12.75" thickBot="1" thickTop="1">
      <c r="A232" s="2" t="s">
        <v>6</v>
      </c>
      <c r="B232" s="42">
        <v>476015.43</v>
      </c>
      <c r="C232" s="43">
        <v>2829099.47</v>
      </c>
      <c r="D232" s="42">
        <v>122672.78</v>
      </c>
      <c r="E232" s="43">
        <v>550234.86</v>
      </c>
      <c r="F232" s="140">
        <f t="shared" si="20"/>
        <v>598688.21</v>
      </c>
      <c r="G232" s="142">
        <f t="shared" si="21"/>
        <v>3379334.33</v>
      </c>
      <c r="H232" s="17">
        <v>476825.09</v>
      </c>
      <c r="I232" s="18">
        <v>2824186.25</v>
      </c>
      <c r="J232" s="17">
        <v>122121</v>
      </c>
      <c r="K232" s="18">
        <v>550070.7</v>
      </c>
      <c r="L232" s="115">
        <f t="shared" si="22"/>
        <v>598946.0900000001</v>
      </c>
      <c r="M232" s="116">
        <f t="shared" si="23"/>
        <v>3374256.95</v>
      </c>
      <c r="N232" s="17">
        <v>480873.22</v>
      </c>
      <c r="O232" s="18">
        <v>2821763.11</v>
      </c>
      <c r="P232" s="17">
        <v>122137.77</v>
      </c>
      <c r="Q232" s="18">
        <v>550164.11</v>
      </c>
      <c r="R232" s="115">
        <f t="shared" si="24"/>
        <v>603010.99</v>
      </c>
      <c r="S232" s="121">
        <f t="shared" si="25"/>
        <v>3371927.2199999997</v>
      </c>
      <c r="T232" s="182">
        <f t="shared" si="26"/>
        <v>-7050.45000000007</v>
      </c>
      <c r="U232" s="182">
        <f t="shared" si="26"/>
        <v>16495.100000000093</v>
      </c>
      <c r="V232" s="136">
        <f t="shared" si="27"/>
        <v>-5273.459999999963</v>
      </c>
      <c r="W232" s="136">
        <f t="shared" si="27"/>
        <v>-37767.78000000026</v>
      </c>
    </row>
    <row r="233" spans="1:23" ht="12.75" thickBot="1" thickTop="1">
      <c r="A233" s="1" t="s">
        <v>7</v>
      </c>
      <c r="B233" s="40">
        <v>55255.56</v>
      </c>
      <c r="C233" s="41">
        <v>334926.73</v>
      </c>
      <c r="D233" s="40">
        <v>19390.56</v>
      </c>
      <c r="E233" s="41">
        <v>85444.95</v>
      </c>
      <c r="F233" s="39">
        <f t="shared" si="20"/>
        <v>74646.12</v>
      </c>
      <c r="G233" s="48">
        <f t="shared" si="21"/>
        <v>420371.68</v>
      </c>
      <c r="H233" s="15">
        <v>55252.95</v>
      </c>
      <c r="I233" s="16">
        <v>334553.3</v>
      </c>
      <c r="J233" s="15">
        <v>19340.45</v>
      </c>
      <c r="K233" s="16">
        <v>85255.95</v>
      </c>
      <c r="L233" s="13">
        <f t="shared" si="22"/>
        <v>74593.4</v>
      </c>
      <c r="M233" s="70">
        <f t="shared" si="23"/>
        <v>419809.25</v>
      </c>
      <c r="N233" s="15">
        <v>55760.27</v>
      </c>
      <c r="O233" s="16">
        <v>333286.27</v>
      </c>
      <c r="P233" s="15">
        <v>19303.33</v>
      </c>
      <c r="Q233" s="16">
        <v>85155.38</v>
      </c>
      <c r="R233" s="13">
        <f t="shared" si="24"/>
        <v>75063.6</v>
      </c>
      <c r="S233" s="14">
        <f t="shared" si="25"/>
        <v>418441.65</v>
      </c>
      <c r="T233" s="63">
        <f t="shared" si="26"/>
        <v>-896.0599999999977</v>
      </c>
      <c r="U233" s="63">
        <f t="shared" si="26"/>
        <v>1191.3499999999767</v>
      </c>
      <c r="V233" s="89">
        <f t="shared" si="27"/>
        <v>-15.549999999988358</v>
      </c>
      <c r="W233" s="89">
        <f t="shared" si="27"/>
        <v>-1143.9000000000233</v>
      </c>
    </row>
    <row r="234" spans="1:23" ht="12.75" thickBot="1" thickTop="1">
      <c r="A234" s="1" t="s">
        <v>8</v>
      </c>
      <c r="B234" s="40">
        <v>14234.43</v>
      </c>
      <c r="C234" s="41">
        <v>83491.21</v>
      </c>
      <c r="D234" s="40">
        <v>6312.69</v>
      </c>
      <c r="E234" s="41">
        <v>33877.95</v>
      </c>
      <c r="F234" s="39">
        <f t="shared" si="20"/>
        <v>20547.12</v>
      </c>
      <c r="G234" s="48">
        <f t="shared" si="21"/>
        <v>117369.16</v>
      </c>
      <c r="H234" s="15">
        <v>14199.75</v>
      </c>
      <c r="I234" s="16">
        <v>82371</v>
      </c>
      <c r="J234" s="15">
        <v>6294.55</v>
      </c>
      <c r="K234" s="16">
        <v>33733.1</v>
      </c>
      <c r="L234" s="13">
        <f t="shared" si="22"/>
        <v>20494.3</v>
      </c>
      <c r="M234" s="70">
        <f t="shared" si="23"/>
        <v>116104.1</v>
      </c>
      <c r="N234" s="15">
        <v>14279.88</v>
      </c>
      <c r="O234" s="16">
        <v>82170.05</v>
      </c>
      <c r="P234" s="15">
        <v>6290.16</v>
      </c>
      <c r="Q234" s="16">
        <v>33644.66</v>
      </c>
      <c r="R234" s="13">
        <f t="shared" si="24"/>
        <v>20570.04</v>
      </c>
      <c r="S234" s="14">
        <f t="shared" si="25"/>
        <v>115814.71</v>
      </c>
      <c r="T234" s="63">
        <f t="shared" si="26"/>
        <v>-106.78000000000247</v>
      </c>
      <c r="U234" s="63">
        <f t="shared" si="26"/>
        <v>-227.4899999999907</v>
      </c>
      <c r="V234" s="89">
        <f t="shared" si="27"/>
        <v>-44.659999999999854</v>
      </c>
      <c r="W234" s="89">
        <f t="shared" si="27"/>
        <v>-1394.9899999999907</v>
      </c>
    </row>
    <row r="235" spans="1:23" ht="12.75" thickBot="1" thickTop="1">
      <c r="A235" s="1" t="s">
        <v>9</v>
      </c>
      <c r="B235" s="40">
        <v>12381.13</v>
      </c>
      <c r="C235" s="41">
        <v>76775.47</v>
      </c>
      <c r="D235" s="40">
        <v>5584.34</v>
      </c>
      <c r="E235" s="41">
        <v>23654.82</v>
      </c>
      <c r="F235" s="39">
        <f t="shared" si="20"/>
        <v>17965.47</v>
      </c>
      <c r="G235" s="48">
        <f t="shared" si="21"/>
        <v>100430.29000000001</v>
      </c>
      <c r="H235" s="15">
        <v>12394.35</v>
      </c>
      <c r="I235" s="16">
        <v>76404.2</v>
      </c>
      <c r="J235" s="15">
        <v>5564.85</v>
      </c>
      <c r="K235" s="16">
        <v>23607.15</v>
      </c>
      <c r="L235" s="13">
        <f t="shared" si="22"/>
        <v>17959.2</v>
      </c>
      <c r="M235" s="70">
        <f t="shared" si="23"/>
        <v>100011.35</v>
      </c>
      <c r="N235" s="15">
        <v>12427.27</v>
      </c>
      <c r="O235" s="16">
        <v>76333.11</v>
      </c>
      <c r="P235" s="15">
        <v>5566.88</v>
      </c>
      <c r="Q235" s="16">
        <v>23559.94</v>
      </c>
      <c r="R235" s="13">
        <f t="shared" si="24"/>
        <v>17994.15</v>
      </c>
      <c r="S235" s="14">
        <f t="shared" si="25"/>
        <v>99893.05</v>
      </c>
      <c r="T235" s="63">
        <f t="shared" si="26"/>
        <v>-69.90999999999985</v>
      </c>
      <c r="U235" s="63">
        <f t="shared" si="26"/>
        <v>-175.36999999999534</v>
      </c>
      <c r="V235" s="89">
        <f t="shared" si="27"/>
        <v>123.84999999999854</v>
      </c>
      <c r="W235" s="89">
        <f t="shared" si="27"/>
        <v>115.20000000001164</v>
      </c>
    </row>
    <row r="236" spans="1:23" ht="12.75" thickBot="1" thickTop="1">
      <c r="A236" s="1" t="s">
        <v>10</v>
      </c>
      <c r="B236" s="40">
        <v>45720.13</v>
      </c>
      <c r="C236" s="41">
        <v>268858.17</v>
      </c>
      <c r="D236" s="40">
        <v>18270.13</v>
      </c>
      <c r="E236" s="41">
        <v>67092.56</v>
      </c>
      <c r="F236" s="39">
        <f t="shared" si="20"/>
        <v>63990.259999999995</v>
      </c>
      <c r="G236" s="48">
        <f t="shared" si="21"/>
        <v>335950.73</v>
      </c>
      <c r="H236" s="15">
        <v>45678.04</v>
      </c>
      <c r="I236" s="16">
        <v>267700.5</v>
      </c>
      <c r="J236" s="15">
        <v>18211.35</v>
      </c>
      <c r="K236" s="16">
        <v>66967.2</v>
      </c>
      <c r="L236" s="13">
        <f t="shared" si="22"/>
        <v>63889.39</v>
      </c>
      <c r="M236" s="70">
        <f t="shared" si="23"/>
        <v>334667.7</v>
      </c>
      <c r="N236" s="15">
        <v>46172.88</v>
      </c>
      <c r="O236" s="16">
        <v>266929.61</v>
      </c>
      <c r="P236" s="15">
        <v>18206.55</v>
      </c>
      <c r="Q236" s="16">
        <v>66927.22</v>
      </c>
      <c r="R236" s="13">
        <f t="shared" si="24"/>
        <v>64379.42999999999</v>
      </c>
      <c r="S236" s="14">
        <f t="shared" si="25"/>
        <v>333856.82999999996</v>
      </c>
      <c r="T236" s="63">
        <f t="shared" si="26"/>
        <v>-776.2600000000093</v>
      </c>
      <c r="U236" s="63">
        <f t="shared" si="26"/>
        <v>-1260.6900000000605</v>
      </c>
      <c r="V236" s="89">
        <f t="shared" si="27"/>
        <v>-39.47000000000844</v>
      </c>
      <c r="W236" s="89">
        <f t="shared" si="27"/>
        <v>-1932.6199999999953</v>
      </c>
    </row>
    <row r="237" spans="1:23" s="108" customFormat="1" ht="12.75" thickBot="1" thickTop="1">
      <c r="A237" s="2" t="s">
        <v>11</v>
      </c>
      <c r="B237" s="42">
        <v>127591.26</v>
      </c>
      <c r="C237" s="43">
        <v>764051.6</v>
      </c>
      <c r="D237" s="42">
        <v>49557.73</v>
      </c>
      <c r="E237" s="43">
        <v>210070.3</v>
      </c>
      <c r="F237" s="140">
        <f t="shared" si="20"/>
        <v>177148.99</v>
      </c>
      <c r="G237" s="142">
        <f t="shared" si="21"/>
        <v>974121.8999999999</v>
      </c>
      <c r="H237" s="17">
        <v>127525.1</v>
      </c>
      <c r="I237" s="18">
        <v>761029</v>
      </c>
      <c r="J237" s="17">
        <v>49411.2</v>
      </c>
      <c r="K237" s="18">
        <v>209563.4</v>
      </c>
      <c r="L237" s="115">
        <f t="shared" si="22"/>
        <v>176936.3</v>
      </c>
      <c r="M237" s="116">
        <f t="shared" si="23"/>
        <v>970592.4</v>
      </c>
      <c r="N237" s="17">
        <v>128640.33</v>
      </c>
      <c r="O237" s="18">
        <v>758719.05</v>
      </c>
      <c r="P237" s="17">
        <v>49366.94</v>
      </c>
      <c r="Q237" s="18">
        <v>209287.22</v>
      </c>
      <c r="R237" s="115">
        <f t="shared" si="24"/>
        <v>178007.27000000002</v>
      </c>
      <c r="S237" s="121">
        <f t="shared" si="25"/>
        <v>968006.27</v>
      </c>
      <c r="T237" s="182">
        <f t="shared" si="26"/>
        <v>-1849</v>
      </c>
      <c r="U237" s="182">
        <f t="shared" si="26"/>
        <v>-472.19000000006054</v>
      </c>
      <c r="V237" s="136">
        <f t="shared" si="27"/>
        <v>24.220000000030268</v>
      </c>
      <c r="W237" s="136">
        <f t="shared" si="27"/>
        <v>-4356.280000000028</v>
      </c>
    </row>
    <row r="238" spans="1:23" ht="12.75" thickBot="1" thickTop="1">
      <c r="A238" s="1" t="s">
        <v>12</v>
      </c>
      <c r="B238" s="40">
        <v>49163.56</v>
      </c>
      <c r="C238" s="41">
        <v>177330.21</v>
      </c>
      <c r="D238" s="40">
        <v>12570.6</v>
      </c>
      <c r="E238" s="41">
        <v>59263.82</v>
      </c>
      <c r="F238" s="39">
        <f t="shared" si="20"/>
        <v>61734.159999999996</v>
      </c>
      <c r="G238" s="48">
        <f t="shared" si="21"/>
        <v>236594.03</v>
      </c>
      <c r="H238" s="15">
        <v>54382.95</v>
      </c>
      <c r="I238" s="16">
        <v>182516.95</v>
      </c>
      <c r="J238" s="15">
        <v>12548.15</v>
      </c>
      <c r="K238" s="16">
        <v>59441.75</v>
      </c>
      <c r="L238" s="13">
        <f t="shared" si="22"/>
        <v>66931.09999999999</v>
      </c>
      <c r="M238" s="70">
        <f t="shared" si="23"/>
        <v>241958.7</v>
      </c>
      <c r="N238" s="15">
        <v>56042.66</v>
      </c>
      <c r="O238" s="16">
        <v>184702.94</v>
      </c>
      <c r="P238" s="15">
        <v>12542.61</v>
      </c>
      <c r="Q238" s="16">
        <v>59497.61</v>
      </c>
      <c r="R238" s="13">
        <f t="shared" si="24"/>
        <v>68585.27</v>
      </c>
      <c r="S238" s="14">
        <f t="shared" si="25"/>
        <v>244200.55</v>
      </c>
      <c r="T238" s="63">
        <f t="shared" si="26"/>
        <v>7510.790000000001</v>
      </c>
      <c r="U238" s="63">
        <f t="shared" si="26"/>
        <v>7628.559999999998</v>
      </c>
      <c r="V238" s="89">
        <f t="shared" si="27"/>
        <v>11427.980000000003</v>
      </c>
      <c r="W238" s="89">
        <f t="shared" si="27"/>
        <v>7576.149999999965</v>
      </c>
    </row>
    <row r="239" spans="1:23" ht="12.75" thickBot="1" thickTop="1">
      <c r="A239" s="1" t="s">
        <v>13</v>
      </c>
      <c r="B239" s="40">
        <v>47736.86</v>
      </c>
      <c r="C239" s="41">
        <v>285046.69</v>
      </c>
      <c r="D239" s="40">
        <v>18877</v>
      </c>
      <c r="E239" s="41">
        <v>61357.78</v>
      </c>
      <c r="F239" s="39">
        <f t="shared" si="20"/>
        <v>66613.86</v>
      </c>
      <c r="G239" s="48">
        <f t="shared" si="21"/>
        <v>346404.47</v>
      </c>
      <c r="H239" s="15">
        <v>47736.4</v>
      </c>
      <c r="I239" s="16">
        <v>280813.05</v>
      </c>
      <c r="J239" s="15">
        <v>18789.95</v>
      </c>
      <c r="K239" s="16">
        <v>61167.25</v>
      </c>
      <c r="L239" s="13">
        <f t="shared" si="22"/>
        <v>66526.35</v>
      </c>
      <c r="M239" s="70">
        <f t="shared" si="23"/>
        <v>341980.3</v>
      </c>
      <c r="N239" s="15">
        <v>48576.33</v>
      </c>
      <c r="O239" s="16">
        <v>280708.16</v>
      </c>
      <c r="P239" s="15">
        <v>18832.88</v>
      </c>
      <c r="Q239" s="16">
        <v>61275.38</v>
      </c>
      <c r="R239" s="13">
        <f t="shared" si="24"/>
        <v>67409.21</v>
      </c>
      <c r="S239" s="14">
        <f t="shared" si="25"/>
        <v>341983.54</v>
      </c>
      <c r="T239" s="63">
        <f t="shared" si="26"/>
        <v>-1573.179999999993</v>
      </c>
      <c r="U239" s="63">
        <f t="shared" si="26"/>
        <v>-3943.280000000028</v>
      </c>
      <c r="V239" s="89">
        <f t="shared" si="27"/>
        <v>-485.2899999999936</v>
      </c>
      <c r="W239" s="89">
        <f t="shared" si="27"/>
        <v>-7748.060000000056</v>
      </c>
    </row>
    <row r="240" spans="1:23" ht="12.75" thickBot="1" thickTop="1">
      <c r="A240" s="1" t="s">
        <v>14</v>
      </c>
      <c r="B240" s="40">
        <v>29756.26</v>
      </c>
      <c r="C240" s="41">
        <v>179891.6</v>
      </c>
      <c r="D240" s="40">
        <v>15049.52</v>
      </c>
      <c r="E240" s="41">
        <v>52715.43</v>
      </c>
      <c r="F240" s="39">
        <f t="shared" si="20"/>
        <v>44805.78</v>
      </c>
      <c r="G240" s="48">
        <f t="shared" si="21"/>
        <v>232607.03</v>
      </c>
      <c r="H240" s="15">
        <v>29938.45</v>
      </c>
      <c r="I240" s="16">
        <v>180656.4</v>
      </c>
      <c r="J240" s="15">
        <v>15044.65</v>
      </c>
      <c r="K240" s="16">
        <v>52758.55</v>
      </c>
      <c r="L240" s="13">
        <f t="shared" si="22"/>
        <v>44983.1</v>
      </c>
      <c r="M240" s="70">
        <f t="shared" si="23"/>
        <v>233414.95</v>
      </c>
      <c r="N240" s="15">
        <v>30318.33</v>
      </c>
      <c r="O240" s="16">
        <v>180916.27</v>
      </c>
      <c r="P240" s="15">
        <v>15035.77</v>
      </c>
      <c r="Q240" s="16">
        <v>52766.05</v>
      </c>
      <c r="R240" s="13">
        <f t="shared" si="24"/>
        <v>45354.100000000006</v>
      </c>
      <c r="S240" s="14">
        <f t="shared" si="25"/>
        <v>233682.32</v>
      </c>
      <c r="T240" s="63">
        <f t="shared" si="26"/>
        <v>-24.020000000004075</v>
      </c>
      <c r="U240" s="63">
        <f t="shared" si="26"/>
        <v>2689.279999999999</v>
      </c>
      <c r="V240" s="89">
        <f t="shared" si="27"/>
        <v>489.90000000000873</v>
      </c>
      <c r="W240" s="89">
        <f t="shared" si="27"/>
        <v>52.37000000002445</v>
      </c>
    </row>
    <row r="241" spans="1:23" ht="12.75" thickBot="1" thickTop="1">
      <c r="A241" s="1" t="s">
        <v>15</v>
      </c>
      <c r="B241" s="40">
        <v>39805.3</v>
      </c>
      <c r="C241" s="41">
        <v>214673.43</v>
      </c>
      <c r="D241" s="40">
        <v>17186.69</v>
      </c>
      <c r="E241" s="41">
        <v>64694.43</v>
      </c>
      <c r="F241" s="39">
        <f t="shared" si="20"/>
        <v>56991.990000000005</v>
      </c>
      <c r="G241" s="48">
        <f t="shared" si="21"/>
        <v>279367.86</v>
      </c>
      <c r="H241" s="15">
        <v>40828.25</v>
      </c>
      <c r="I241" s="16">
        <v>216388.2</v>
      </c>
      <c r="J241" s="15">
        <v>17211.3</v>
      </c>
      <c r="K241" s="16">
        <v>64716.65</v>
      </c>
      <c r="L241" s="13">
        <f t="shared" si="22"/>
        <v>58039.55</v>
      </c>
      <c r="M241" s="70">
        <f t="shared" si="23"/>
        <v>281104.85000000003</v>
      </c>
      <c r="N241" s="15">
        <v>41631</v>
      </c>
      <c r="O241" s="16">
        <v>218993.05</v>
      </c>
      <c r="P241" s="15">
        <v>17253.11</v>
      </c>
      <c r="Q241" s="16">
        <v>64888.88</v>
      </c>
      <c r="R241" s="13">
        <f t="shared" si="24"/>
        <v>58884.11</v>
      </c>
      <c r="S241" s="14">
        <f t="shared" si="25"/>
        <v>283881.93</v>
      </c>
      <c r="T241" s="63">
        <f t="shared" si="26"/>
        <v>112.05000000001019</v>
      </c>
      <c r="U241" s="63">
        <f t="shared" si="26"/>
        <v>2154.7799999999697</v>
      </c>
      <c r="V241" s="89">
        <f t="shared" si="27"/>
        <v>2321.760000000002</v>
      </c>
      <c r="W241" s="89">
        <f t="shared" si="27"/>
        <v>5102.27999999997</v>
      </c>
    </row>
    <row r="242" spans="1:23" ht="12.75" thickBot="1" thickTop="1">
      <c r="A242" s="1" t="s">
        <v>16</v>
      </c>
      <c r="B242" s="40">
        <v>19067.56</v>
      </c>
      <c r="C242" s="41">
        <v>117743.52</v>
      </c>
      <c r="D242" s="40">
        <v>8249.21</v>
      </c>
      <c r="E242" s="41">
        <v>27836.21</v>
      </c>
      <c r="F242" s="39">
        <f t="shared" si="20"/>
        <v>27316.77</v>
      </c>
      <c r="G242" s="48">
        <f t="shared" si="21"/>
        <v>145579.73</v>
      </c>
      <c r="H242" s="15">
        <v>19052.9</v>
      </c>
      <c r="I242" s="16">
        <v>116348.8</v>
      </c>
      <c r="J242" s="15">
        <v>8249.2</v>
      </c>
      <c r="K242" s="16">
        <v>27862.75</v>
      </c>
      <c r="L242" s="13">
        <f t="shared" si="22"/>
        <v>27302.100000000002</v>
      </c>
      <c r="M242" s="70">
        <f t="shared" si="23"/>
        <v>144211.55</v>
      </c>
      <c r="N242" s="15">
        <v>19420.55</v>
      </c>
      <c r="O242" s="16">
        <v>115779.88</v>
      </c>
      <c r="P242" s="15">
        <v>8243.66</v>
      </c>
      <c r="Q242" s="16">
        <v>27828.11</v>
      </c>
      <c r="R242" s="13">
        <f t="shared" si="24"/>
        <v>27664.21</v>
      </c>
      <c r="S242" s="14">
        <f t="shared" si="25"/>
        <v>143607.99</v>
      </c>
      <c r="T242" s="63">
        <f t="shared" si="26"/>
        <v>-648.9300000000003</v>
      </c>
      <c r="U242" s="63">
        <f t="shared" si="26"/>
        <v>-2416.639999999985</v>
      </c>
      <c r="V242" s="89">
        <f t="shared" si="27"/>
        <v>-510.6800000000003</v>
      </c>
      <c r="W242" s="89">
        <f t="shared" si="27"/>
        <v>-6342.560000000027</v>
      </c>
    </row>
    <row r="243" spans="1:23" ht="12.75" thickBot="1" thickTop="1">
      <c r="A243" s="1" t="s">
        <v>17</v>
      </c>
      <c r="B243" s="40">
        <v>19974.39</v>
      </c>
      <c r="C243" s="41">
        <v>133973.52</v>
      </c>
      <c r="D243" s="40">
        <v>12137.52</v>
      </c>
      <c r="E243" s="41">
        <v>41330.34</v>
      </c>
      <c r="F243" s="39">
        <f t="shared" si="20"/>
        <v>32111.91</v>
      </c>
      <c r="G243" s="48">
        <f t="shared" si="21"/>
        <v>175303.86</v>
      </c>
      <c r="H243" s="15">
        <v>20087.3</v>
      </c>
      <c r="I243" s="16">
        <v>133209.95</v>
      </c>
      <c r="J243" s="15">
        <v>12145.7</v>
      </c>
      <c r="K243" s="16">
        <v>41317.5</v>
      </c>
      <c r="L243" s="13">
        <f t="shared" si="22"/>
        <v>32233</v>
      </c>
      <c r="M243" s="70">
        <f t="shared" si="23"/>
        <v>174527.45</v>
      </c>
      <c r="N243" s="15">
        <v>20339</v>
      </c>
      <c r="O243" s="16">
        <v>133490.88</v>
      </c>
      <c r="P243" s="15">
        <v>12164.05</v>
      </c>
      <c r="Q243" s="16">
        <v>41358.38</v>
      </c>
      <c r="R243" s="13">
        <f t="shared" si="24"/>
        <v>32503.05</v>
      </c>
      <c r="S243" s="14">
        <f t="shared" si="25"/>
        <v>174849.26</v>
      </c>
      <c r="T243" s="63">
        <f t="shared" si="26"/>
        <v>-108.65999999999985</v>
      </c>
      <c r="U243" s="63">
        <f t="shared" si="26"/>
        <v>239.52999999999884</v>
      </c>
      <c r="V243" s="89">
        <f t="shared" si="27"/>
        <v>260.1499999999978</v>
      </c>
      <c r="W243" s="89">
        <f t="shared" si="27"/>
        <v>-1339.4400000000023</v>
      </c>
    </row>
    <row r="244" spans="1:23" ht="12.75" thickBot="1" thickTop="1">
      <c r="A244" s="1" t="s">
        <v>18</v>
      </c>
      <c r="B244" s="40">
        <v>83460.26</v>
      </c>
      <c r="C244" s="41">
        <v>472314.17</v>
      </c>
      <c r="D244" s="40">
        <v>31168.08</v>
      </c>
      <c r="E244" s="41">
        <v>120190.26</v>
      </c>
      <c r="F244" s="39">
        <f t="shared" si="20"/>
        <v>114628.34</v>
      </c>
      <c r="G244" s="48">
        <f t="shared" si="21"/>
        <v>592504.4299999999</v>
      </c>
      <c r="H244" s="15">
        <v>83171.05</v>
      </c>
      <c r="I244" s="16">
        <v>462609</v>
      </c>
      <c r="J244" s="15">
        <v>31088.3</v>
      </c>
      <c r="K244" s="16">
        <v>120029.6</v>
      </c>
      <c r="L244" s="13">
        <f t="shared" si="22"/>
        <v>114259.35</v>
      </c>
      <c r="M244" s="70">
        <f t="shared" si="23"/>
        <v>582638.6</v>
      </c>
      <c r="N244" s="15">
        <v>83772.66</v>
      </c>
      <c r="O244" s="16">
        <v>459107.5</v>
      </c>
      <c r="P244" s="15">
        <v>31055.61</v>
      </c>
      <c r="Q244" s="16">
        <v>119951.94</v>
      </c>
      <c r="R244" s="13">
        <f t="shared" si="24"/>
        <v>114828.27</v>
      </c>
      <c r="S244" s="14">
        <f t="shared" si="25"/>
        <v>579059.44</v>
      </c>
      <c r="T244" s="63">
        <f t="shared" si="26"/>
        <v>-1667.5100000000093</v>
      </c>
      <c r="U244" s="63">
        <f t="shared" si="26"/>
        <v>-3959.8000000000466</v>
      </c>
      <c r="V244" s="89">
        <f t="shared" si="27"/>
        <v>-472.5299999999843</v>
      </c>
      <c r="W244" s="89">
        <f t="shared" si="27"/>
        <v>-19017.76000000001</v>
      </c>
    </row>
    <row r="245" spans="1:23" ht="12.75" thickBot="1" thickTop="1">
      <c r="A245" s="1" t="s">
        <v>19</v>
      </c>
      <c r="B245" s="40">
        <v>87627.21</v>
      </c>
      <c r="C245" s="41">
        <v>541141.21</v>
      </c>
      <c r="D245" s="40">
        <v>32838.52</v>
      </c>
      <c r="E245" s="41">
        <v>111185.08</v>
      </c>
      <c r="F245" s="39">
        <f t="shared" si="20"/>
        <v>120465.73000000001</v>
      </c>
      <c r="G245" s="48">
        <f t="shared" si="21"/>
        <v>652326.2899999999</v>
      </c>
      <c r="H245" s="15">
        <v>88353.55</v>
      </c>
      <c r="I245" s="16">
        <v>542994.2</v>
      </c>
      <c r="J245" s="15">
        <v>32894</v>
      </c>
      <c r="K245" s="16">
        <v>111582.4</v>
      </c>
      <c r="L245" s="13">
        <f t="shared" si="22"/>
        <v>121247.55</v>
      </c>
      <c r="M245" s="70">
        <f t="shared" si="23"/>
        <v>654576.6</v>
      </c>
      <c r="N245" s="15">
        <v>89547.88</v>
      </c>
      <c r="O245" s="16">
        <v>543057.38</v>
      </c>
      <c r="P245" s="15">
        <v>32981</v>
      </c>
      <c r="Q245" s="16">
        <v>111757.22</v>
      </c>
      <c r="R245" s="13">
        <f t="shared" si="24"/>
        <v>122528.88</v>
      </c>
      <c r="S245" s="14">
        <f t="shared" si="25"/>
        <v>654814.6</v>
      </c>
      <c r="T245" s="63">
        <f t="shared" si="26"/>
        <v>407.2700000000041</v>
      </c>
      <c r="U245" s="63">
        <f t="shared" si="26"/>
        <v>9088.389999999898</v>
      </c>
      <c r="V245" s="89">
        <f t="shared" si="27"/>
        <v>2778.2399999999907</v>
      </c>
      <c r="W245" s="89">
        <f t="shared" si="27"/>
        <v>10887.79999999993</v>
      </c>
    </row>
    <row r="246" spans="1:23" s="108" customFormat="1" ht="12.75" thickBot="1" thickTop="1">
      <c r="A246" s="2" t="s">
        <v>20</v>
      </c>
      <c r="B246" s="42">
        <v>376591.43</v>
      </c>
      <c r="C246" s="43">
        <v>2122114.39</v>
      </c>
      <c r="D246" s="42">
        <v>148077.17</v>
      </c>
      <c r="E246" s="43">
        <v>538573.39</v>
      </c>
      <c r="F246" s="140">
        <f t="shared" si="20"/>
        <v>524668.6</v>
      </c>
      <c r="G246" s="142">
        <f t="shared" si="21"/>
        <v>2660687.7800000003</v>
      </c>
      <c r="H246" s="17">
        <v>383550.85</v>
      </c>
      <c r="I246" s="18">
        <v>2115536.55</v>
      </c>
      <c r="J246" s="17">
        <v>147971.25</v>
      </c>
      <c r="K246" s="18">
        <v>538876.45</v>
      </c>
      <c r="L246" s="115">
        <f t="shared" si="22"/>
        <v>531522.1</v>
      </c>
      <c r="M246" s="116">
        <f t="shared" si="23"/>
        <v>2654413</v>
      </c>
      <c r="N246" s="17">
        <v>389648.44</v>
      </c>
      <c r="O246" s="18">
        <v>2116756.11</v>
      </c>
      <c r="P246" s="17">
        <v>148108.72</v>
      </c>
      <c r="Q246" s="18">
        <v>539323.61</v>
      </c>
      <c r="R246" s="115">
        <f t="shared" si="24"/>
        <v>537757.16</v>
      </c>
      <c r="S246" s="121">
        <f t="shared" si="25"/>
        <v>2656079.7199999997</v>
      </c>
      <c r="T246" s="182">
        <f t="shared" si="26"/>
        <v>4007.7999999999884</v>
      </c>
      <c r="U246" s="182">
        <f t="shared" si="26"/>
        <v>11480.840000000317</v>
      </c>
      <c r="V246" s="136">
        <f t="shared" si="27"/>
        <v>15809.560000000056</v>
      </c>
      <c r="W246" s="136">
        <f t="shared" si="27"/>
        <v>-10829.130000000354</v>
      </c>
    </row>
    <row r="247" spans="1:23" ht="12.75" thickBot="1" thickTop="1">
      <c r="A247" s="2" t="s">
        <v>21</v>
      </c>
      <c r="B247" s="42">
        <v>46775.08</v>
      </c>
      <c r="C247" s="43">
        <v>283732.52</v>
      </c>
      <c r="D247" s="42">
        <v>16038.69</v>
      </c>
      <c r="E247" s="43">
        <v>73265.08</v>
      </c>
      <c r="F247" s="140">
        <f t="shared" si="20"/>
        <v>62813.770000000004</v>
      </c>
      <c r="G247" s="142">
        <f t="shared" si="21"/>
        <v>356997.60000000003</v>
      </c>
      <c r="H247" s="17">
        <v>46575.05</v>
      </c>
      <c r="I247" s="18">
        <v>282748.1</v>
      </c>
      <c r="J247" s="17">
        <v>16032.05</v>
      </c>
      <c r="K247" s="18">
        <v>73179.05</v>
      </c>
      <c r="L247" s="115">
        <f t="shared" si="22"/>
        <v>62607.100000000006</v>
      </c>
      <c r="M247" s="116">
        <f t="shared" si="23"/>
        <v>355927.14999999997</v>
      </c>
      <c r="N247" s="17">
        <v>46878.22</v>
      </c>
      <c r="O247" s="18">
        <v>282456.44</v>
      </c>
      <c r="P247" s="17">
        <v>16042</v>
      </c>
      <c r="Q247" s="18">
        <v>73168.66</v>
      </c>
      <c r="R247" s="115">
        <f t="shared" si="24"/>
        <v>62920.22</v>
      </c>
      <c r="S247" s="121">
        <f t="shared" si="25"/>
        <v>355625.1</v>
      </c>
      <c r="T247" s="182">
        <f t="shared" si="26"/>
        <v>-688.8799999999974</v>
      </c>
      <c r="U247" s="182">
        <f t="shared" si="26"/>
        <v>1455.9000000000233</v>
      </c>
      <c r="V247" s="136">
        <f t="shared" si="27"/>
        <v>-548.7799999999988</v>
      </c>
      <c r="W247" s="136">
        <f t="shared" si="27"/>
        <v>-470.6000000000349</v>
      </c>
    </row>
    <row r="248" spans="1:23" ht="12.75" thickBot="1" thickTop="1">
      <c r="A248" s="2" t="s">
        <v>22</v>
      </c>
      <c r="B248" s="42">
        <v>25865.86</v>
      </c>
      <c r="C248" s="43">
        <v>171671.04</v>
      </c>
      <c r="D248" s="42">
        <v>9282.3</v>
      </c>
      <c r="E248" s="43">
        <v>41464.34</v>
      </c>
      <c r="F248" s="140">
        <f t="shared" si="20"/>
        <v>35148.16</v>
      </c>
      <c r="G248" s="142">
        <f t="shared" si="21"/>
        <v>213135.38</v>
      </c>
      <c r="H248" s="17">
        <v>25777.35</v>
      </c>
      <c r="I248" s="18">
        <v>170827.1</v>
      </c>
      <c r="J248" s="17">
        <v>9243.5</v>
      </c>
      <c r="K248" s="18">
        <v>41395.45</v>
      </c>
      <c r="L248" s="115">
        <f t="shared" si="22"/>
        <v>35020.85</v>
      </c>
      <c r="M248" s="116">
        <f t="shared" si="23"/>
        <v>212222.55</v>
      </c>
      <c r="N248" s="17">
        <v>26036.05</v>
      </c>
      <c r="O248" s="18">
        <v>170539.94</v>
      </c>
      <c r="P248" s="17">
        <v>9242.61</v>
      </c>
      <c r="Q248" s="18">
        <v>41332.77</v>
      </c>
      <c r="R248" s="115">
        <f t="shared" si="24"/>
        <v>35278.66</v>
      </c>
      <c r="S248" s="121">
        <f t="shared" si="25"/>
        <v>211872.71</v>
      </c>
      <c r="T248" s="182">
        <f t="shared" si="26"/>
        <v>-724.3600000000006</v>
      </c>
      <c r="U248" s="182">
        <f t="shared" si="26"/>
        <v>-1212.8999999999942</v>
      </c>
      <c r="V248" s="136">
        <f t="shared" si="27"/>
        <v>-252.7899999999936</v>
      </c>
      <c r="W248" s="136">
        <f t="shared" si="27"/>
        <v>-1198.9400000000023</v>
      </c>
    </row>
    <row r="249" spans="1:23" ht="12.75" thickBot="1" thickTop="1">
      <c r="A249" s="2" t="s">
        <v>23</v>
      </c>
      <c r="B249" s="42">
        <v>13737.3</v>
      </c>
      <c r="C249" s="43">
        <v>98609.47</v>
      </c>
      <c r="D249" s="42">
        <v>5657.82</v>
      </c>
      <c r="E249" s="43">
        <v>25765.43</v>
      </c>
      <c r="F249" s="140">
        <f t="shared" si="20"/>
        <v>19395.12</v>
      </c>
      <c r="G249" s="142">
        <f t="shared" si="21"/>
        <v>124374.9</v>
      </c>
      <c r="H249" s="17">
        <v>13822.4</v>
      </c>
      <c r="I249" s="18">
        <v>98304.75</v>
      </c>
      <c r="J249" s="17">
        <v>5660</v>
      </c>
      <c r="K249" s="18">
        <v>25739.8</v>
      </c>
      <c r="L249" s="115">
        <f t="shared" si="22"/>
        <v>19482.4</v>
      </c>
      <c r="M249" s="116">
        <f t="shared" si="23"/>
        <v>124044.55</v>
      </c>
      <c r="N249" s="17">
        <v>14026.27</v>
      </c>
      <c r="O249" s="18">
        <v>98145.88</v>
      </c>
      <c r="P249" s="17">
        <v>5649.88</v>
      </c>
      <c r="Q249" s="18">
        <v>25722.38</v>
      </c>
      <c r="R249" s="115">
        <f t="shared" si="24"/>
        <v>19676.15</v>
      </c>
      <c r="S249" s="121">
        <f t="shared" si="25"/>
        <v>123868.26000000001</v>
      </c>
      <c r="T249" s="182">
        <f t="shared" si="26"/>
        <v>-88.44000000000233</v>
      </c>
      <c r="U249" s="182">
        <f t="shared" si="26"/>
        <v>1769.6199999999953</v>
      </c>
      <c r="V249" s="136">
        <f t="shared" si="27"/>
        <v>249.40000000000146</v>
      </c>
      <c r="W249" s="136">
        <f t="shared" si="27"/>
        <v>598.0599999999977</v>
      </c>
    </row>
    <row r="250" spans="1:23" ht="12.75" thickBot="1" thickTop="1">
      <c r="A250" s="2" t="s">
        <v>24</v>
      </c>
      <c r="B250" s="42">
        <v>80010</v>
      </c>
      <c r="C250" s="43">
        <v>400317</v>
      </c>
      <c r="D250" s="42">
        <v>27760.17</v>
      </c>
      <c r="E250" s="43">
        <v>100244.3</v>
      </c>
      <c r="F250" s="140">
        <f t="shared" si="20"/>
        <v>107770.17</v>
      </c>
      <c r="G250" s="142">
        <f t="shared" si="21"/>
        <v>500561.3</v>
      </c>
      <c r="H250" s="17">
        <v>81061.65</v>
      </c>
      <c r="I250" s="18">
        <v>404481</v>
      </c>
      <c r="J250" s="17">
        <v>27708.15</v>
      </c>
      <c r="K250" s="18">
        <v>100240.5</v>
      </c>
      <c r="L250" s="115">
        <f t="shared" si="22"/>
        <v>108769.79999999999</v>
      </c>
      <c r="M250" s="116">
        <f t="shared" si="23"/>
        <v>504721.5</v>
      </c>
      <c r="N250" s="17">
        <v>81989.72</v>
      </c>
      <c r="O250" s="18">
        <v>405631.05</v>
      </c>
      <c r="P250" s="17">
        <v>27748.22</v>
      </c>
      <c r="Q250" s="18">
        <v>100302.55</v>
      </c>
      <c r="R250" s="115">
        <f t="shared" si="24"/>
        <v>109737.94</v>
      </c>
      <c r="S250" s="121">
        <f t="shared" si="25"/>
        <v>505933.6</v>
      </c>
      <c r="T250" s="182">
        <f t="shared" si="26"/>
        <v>-463.3899999999994</v>
      </c>
      <c r="U250" s="182">
        <f t="shared" si="26"/>
        <v>3632.929999999993</v>
      </c>
      <c r="V250" s="136">
        <f t="shared" si="27"/>
        <v>508.8399999999965</v>
      </c>
      <c r="W250" s="136">
        <f t="shared" si="27"/>
        <v>1807.0499999999302</v>
      </c>
    </row>
    <row r="251" spans="1:23" ht="12.75" thickBot="1" thickTop="1">
      <c r="A251" s="1" t="s">
        <v>25</v>
      </c>
      <c r="B251" s="40">
        <v>99932.69</v>
      </c>
      <c r="C251" s="41">
        <v>506017.82</v>
      </c>
      <c r="D251" s="40">
        <v>35465.69</v>
      </c>
      <c r="E251" s="41">
        <v>132669.47</v>
      </c>
      <c r="F251" s="39">
        <f t="shared" si="20"/>
        <v>135398.38</v>
      </c>
      <c r="G251" s="48">
        <f t="shared" si="21"/>
        <v>638687.29</v>
      </c>
      <c r="H251" s="15">
        <v>100689.2</v>
      </c>
      <c r="I251" s="16">
        <v>505129.3</v>
      </c>
      <c r="J251" s="15">
        <v>35431.5</v>
      </c>
      <c r="K251" s="16">
        <v>132690.2</v>
      </c>
      <c r="L251" s="13">
        <f t="shared" si="22"/>
        <v>136120.7</v>
      </c>
      <c r="M251" s="70">
        <f t="shared" si="23"/>
        <v>637819.5</v>
      </c>
      <c r="N251" s="15">
        <v>101380.27</v>
      </c>
      <c r="O251" s="16">
        <v>502781.66</v>
      </c>
      <c r="P251" s="15">
        <v>35457.44</v>
      </c>
      <c r="Q251" s="16">
        <v>132705.77</v>
      </c>
      <c r="R251" s="13">
        <f t="shared" si="24"/>
        <v>136837.71000000002</v>
      </c>
      <c r="S251" s="14">
        <f t="shared" si="25"/>
        <v>635487.4299999999</v>
      </c>
      <c r="T251" s="63">
        <f t="shared" si="26"/>
        <v>-1489.6599999999744</v>
      </c>
      <c r="U251" s="63">
        <f t="shared" si="26"/>
        <v>2022.4899999999907</v>
      </c>
      <c r="V251" s="89">
        <f t="shared" si="27"/>
        <v>-1534.8899999999849</v>
      </c>
      <c r="W251" s="89">
        <f t="shared" si="27"/>
        <v>-11943.470000000088</v>
      </c>
    </row>
    <row r="252" spans="1:23" ht="12.75" thickBot="1" thickTop="1">
      <c r="A252" s="1" t="s">
        <v>26</v>
      </c>
      <c r="B252" s="40">
        <v>32251.17</v>
      </c>
      <c r="C252" s="41">
        <v>181564.6</v>
      </c>
      <c r="D252" s="40">
        <v>10500.43</v>
      </c>
      <c r="E252" s="41">
        <v>41044.56</v>
      </c>
      <c r="F252" s="39">
        <f t="shared" si="20"/>
        <v>42751.6</v>
      </c>
      <c r="G252" s="48">
        <f t="shared" si="21"/>
        <v>222609.16</v>
      </c>
      <c r="H252" s="15">
        <v>34271.6</v>
      </c>
      <c r="I252" s="16">
        <v>184402.9</v>
      </c>
      <c r="J252" s="15">
        <v>10436.5</v>
      </c>
      <c r="K252" s="16">
        <v>40925.95</v>
      </c>
      <c r="L252" s="13">
        <f t="shared" si="22"/>
        <v>44708.1</v>
      </c>
      <c r="M252" s="70">
        <f t="shared" si="23"/>
        <v>225328.84999999998</v>
      </c>
      <c r="N252" s="15">
        <v>34748.83</v>
      </c>
      <c r="O252" s="16">
        <v>184797.5</v>
      </c>
      <c r="P252" s="15">
        <v>10438.05</v>
      </c>
      <c r="Q252" s="16">
        <v>40871.05</v>
      </c>
      <c r="R252" s="13">
        <f t="shared" si="24"/>
        <v>45186.880000000005</v>
      </c>
      <c r="S252" s="14">
        <f t="shared" si="25"/>
        <v>225668.55</v>
      </c>
      <c r="T252" s="63">
        <f t="shared" si="26"/>
        <v>2268.7999999999956</v>
      </c>
      <c r="U252" s="63">
        <f t="shared" si="26"/>
        <v>2799.790000000008</v>
      </c>
      <c r="V252" s="89">
        <f t="shared" si="27"/>
        <v>4095.6300000000047</v>
      </c>
      <c r="W252" s="89">
        <f t="shared" si="27"/>
        <v>2975.6999999999825</v>
      </c>
    </row>
    <row r="253" spans="1:23" ht="12.75" thickBot="1" thickTop="1">
      <c r="A253" s="1" t="s">
        <v>27</v>
      </c>
      <c r="B253" s="40">
        <v>154859.56</v>
      </c>
      <c r="C253" s="41">
        <v>793358.52</v>
      </c>
      <c r="D253" s="40">
        <v>46409.39</v>
      </c>
      <c r="E253" s="41">
        <v>177778.91</v>
      </c>
      <c r="F253" s="39">
        <f t="shared" si="20"/>
        <v>201268.95</v>
      </c>
      <c r="G253" s="48">
        <f t="shared" si="21"/>
        <v>971137.43</v>
      </c>
      <c r="H253" s="15">
        <v>160529.65</v>
      </c>
      <c r="I253" s="16">
        <v>806736</v>
      </c>
      <c r="J253" s="15">
        <v>46372.45</v>
      </c>
      <c r="K253" s="16">
        <v>178338.95</v>
      </c>
      <c r="L253" s="13">
        <f t="shared" si="22"/>
        <v>206902.09999999998</v>
      </c>
      <c r="M253" s="70">
        <f t="shared" si="23"/>
        <v>985074.95</v>
      </c>
      <c r="N253" s="15">
        <v>162465.61</v>
      </c>
      <c r="O253" s="16">
        <v>810641.94</v>
      </c>
      <c r="P253" s="15">
        <v>46379.66</v>
      </c>
      <c r="Q253" s="16">
        <v>178574.44</v>
      </c>
      <c r="R253" s="13">
        <f t="shared" si="24"/>
        <v>208845.27</v>
      </c>
      <c r="S253" s="14">
        <f t="shared" si="25"/>
        <v>989216.3799999999</v>
      </c>
      <c r="T253" s="63">
        <f t="shared" si="26"/>
        <v>5821.059999999998</v>
      </c>
      <c r="U253" s="63">
        <f t="shared" si="26"/>
        <v>22108.160000000033</v>
      </c>
      <c r="V253" s="89">
        <f t="shared" si="27"/>
        <v>9124.669999999984</v>
      </c>
      <c r="W253" s="89">
        <f t="shared" si="27"/>
        <v>20723.479999999865</v>
      </c>
    </row>
    <row r="254" spans="1:23" s="108" customFormat="1" ht="12.75" thickBot="1" thickTop="1">
      <c r="A254" s="2" t="s">
        <v>28</v>
      </c>
      <c r="B254" s="42">
        <v>287043.43</v>
      </c>
      <c r="C254" s="43">
        <v>1480940.95</v>
      </c>
      <c r="D254" s="42">
        <v>92375.52</v>
      </c>
      <c r="E254" s="43">
        <v>351492.95</v>
      </c>
      <c r="F254" s="140">
        <f t="shared" si="20"/>
        <v>379418.95</v>
      </c>
      <c r="G254" s="142">
        <f t="shared" si="21"/>
        <v>1832433.9</v>
      </c>
      <c r="H254" s="17">
        <v>295490.45</v>
      </c>
      <c r="I254" s="18">
        <v>1496268.2</v>
      </c>
      <c r="J254" s="17">
        <v>92240.45</v>
      </c>
      <c r="K254" s="18">
        <v>351955.1</v>
      </c>
      <c r="L254" s="115">
        <f t="shared" si="22"/>
        <v>387730.9</v>
      </c>
      <c r="M254" s="116">
        <f t="shared" si="23"/>
        <v>1848223.2999999998</v>
      </c>
      <c r="N254" s="17">
        <v>298594.72</v>
      </c>
      <c r="O254" s="18">
        <v>1498221.11</v>
      </c>
      <c r="P254" s="17">
        <v>92275.16</v>
      </c>
      <c r="Q254" s="18">
        <v>352151.27</v>
      </c>
      <c r="R254" s="115">
        <f t="shared" si="24"/>
        <v>390869.88</v>
      </c>
      <c r="S254" s="121">
        <f t="shared" si="25"/>
        <v>1850372.3800000001</v>
      </c>
      <c r="T254" s="182">
        <f t="shared" si="26"/>
        <v>6600.190000000002</v>
      </c>
      <c r="U254" s="182">
        <f t="shared" si="26"/>
        <v>26930.429999999935</v>
      </c>
      <c r="V254" s="136">
        <f t="shared" si="27"/>
        <v>11685.429999999993</v>
      </c>
      <c r="W254" s="136">
        <f t="shared" si="27"/>
        <v>11755.730000000214</v>
      </c>
    </row>
    <row r="255" spans="1:23" ht="12.75" thickBot="1" thickTop="1">
      <c r="A255" s="1" t="s">
        <v>29</v>
      </c>
      <c r="B255" s="40">
        <v>10418.17</v>
      </c>
      <c r="C255" s="41">
        <v>70398.82</v>
      </c>
      <c r="D255" s="40">
        <v>3370.34</v>
      </c>
      <c r="E255" s="41">
        <v>22168.17</v>
      </c>
      <c r="F255" s="39">
        <f t="shared" si="20"/>
        <v>13788.51</v>
      </c>
      <c r="G255" s="48">
        <f t="shared" si="21"/>
        <v>92566.99</v>
      </c>
      <c r="H255" s="15">
        <v>10237.75</v>
      </c>
      <c r="I255" s="16">
        <v>70051.3</v>
      </c>
      <c r="J255" s="15">
        <v>3361.1</v>
      </c>
      <c r="K255" s="16">
        <v>22103.55</v>
      </c>
      <c r="L255" s="13">
        <f t="shared" si="22"/>
        <v>13598.85</v>
      </c>
      <c r="M255" s="70">
        <f t="shared" si="23"/>
        <v>92154.85</v>
      </c>
      <c r="N255" s="15">
        <v>10330.33</v>
      </c>
      <c r="O255" s="16">
        <v>71890.27</v>
      </c>
      <c r="P255" s="15">
        <v>3365.5</v>
      </c>
      <c r="Q255" s="16">
        <v>22136.11</v>
      </c>
      <c r="R255" s="13">
        <f t="shared" si="24"/>
        <v>13695.83</v>
      </c>
      <c r="S255" s="14">
        <f t="shared" si="25"/>
        <v>94026.38</v>
      </c>
      <c r="T255" s="63">
        <f t="shared" si="26"/>
        <v>-747.8099999999995</v>
      </c>
      <c r="U255" s="63">
        <f t="shared" si="26"/>
        <v>-628</v>
      </c>
      <c r="V255" s="89">
        <f t="shared" si="27"/>
        <v>-972.0200000000004</v>
      </c>
      <c r="W255" s="89">
        <f t="shared" si="27"/>
        <v>840.6800000000076</v>
      </c>
    </row>
    <row r="256" spans="1:23" ht="12.75" thickBot="1" thickTop="1">
      <c r="A256" s="1" t="s">
        <v>30</v>
      </c>
      <c r="B256" s="40">
        <v>4743.91</v>
      </c>
      <c r="C256" s="41">
        <v>40304.95</v>
      </c>
      <c r="D256" s="40">
        <v>2264.82</v>
      </c>
      <c r="E256" s="41">
        <v>13239.65</v>
      </c>
      <c r="F256" s="39">
        <f t="shared" si="20"/>
        <v>7008.73</v>
      </c>
      <c r="G256" s="48">
        <f t="shared" si="21"/>
        <v>53544.6</v>
      </c>
      <c r="H256" s="15">
        <v>4546.5</v>
      </c>
      <c r="I256" s="16">
        <v>40076.95</v>
      </c>
      <c r="J256" s="15">
        <v>2262.3</v>
      </c>
      <c r="K256" s="16">
        <v>13237.45</v>
      </c>
      <c r="L256" s="13">
        <f t="shared" si="22"/>
        <v>6808.8</v>
      </c>
      <c r="M256" s="70">
        <f t="shared" si="23"/>
        <v>53314.399999999994</v>
      </c>
      <c r="N256" s="15">
        <v>4576.27</v>
      </c>
      <c r="O256" s="16">
        <v>39930.77</v>
      </c>
      <c r="P256" s="15">
        <v>2261.77</v>
      </c>
      <c r="Q256" s="16">
        <v>13235</v>
      </c>
      <c r="R256" s="13">
        <f t="shared" si="24"/>
        <v>6838.040000000001</v>
      </c>
      <c r="S256" s="14">
        <f t="shared" si="25"/>
        <v>53165.77</v>
      </c>
      <c r="T256" s="63">
        <f t="shared" si="26"/>
        <v>-87.07000000000062</v>
      </c>
      <c r="U256" s="63">
        <f t="shared" si="26"/>
        <v>84.22999999999593</v>
      </c>
      <c r="V256" s="89">
        <f t="shared" si="27"/>
        <v>-45.55999999999949</v>
      </c>
      <c r="W256" s="89">
        <f t="shared" si="27"/>
        <v>-543.6299999999974</v>
      </c>
    </row>
    <row r="257" spans="1:23" ht="12.75" thickBot="1" thickTop="1">
      <c r="A257" s="1" t="s">
        <v>31</v>
      </c>
      <c r="B257" s="40">
        <v>50883.47</v>
      </c>
      <c r="C257" s="41">
        <v>343505.65</v>
      </c>
      <c r="D257" s="40">
        <v>15049.82</v>
      </c>
      <c r="E257" s="41">
        <v>66320.13</v>
      </c>
      <c r="F257" s="39">
        <f t="shared" si="20"/>
        <v>65933.29000000001</v>
      </c>
      <c r="G257" s="48">
        <f t="shared" si="21"/>
        <v>409825.78</v>
      </c>
      <c r="H257" s="15">
        <v>51182.95</v>
      </c>
      <c r="I257" s="16">
        <v>344165.55</v>
      </c>
      <c r="J257" s="15">
        <v>14993.75</v>
      </c>
      <c r="K257" s="16">
        <v>66275.35</v>
      </c>
      <c r="L257" s="13">
        <f t="shared" si="22"/>
        <v>66176.7</v>
      </c>
      <c r="M257" s="70">
        <f t="shared" si="23"/>
        <v>410440.9</v>
      </c>
      <c r="N257" s="15">
        <v>51585.38</v>
      </c>
      <c r="O257" s="16">
        <v>343677.38</v>
      </c>
      <c r="P257" s="15">
        <v>15071.83</v>
      </c>
      <c r="Q257" s="16">
        <v>66351.05</v>
      </c>
      <c r="R257" s="13">
        <f t="shared" si="24"/>
        <v>66657.20999999999</v>
      </c>
      <c r="S257" s="14">
        <f t="shared" si="25"/>
        <v>410028.43</v>
      </c>
      <c r="T257" s="63">
        <f t="shared" si="26"/>
        <v>-285.36999999999534</v>
      </c>
      <c r="U257" s="63">
        <f t="shared" si="26"/>
        <v>5764.120000000054</v>
      </c>
      <c r="V257" s="89">
        <f t="shared" si="27"/>
        <v>104.80999999999767</v>
      </c>
      <c r="W257" s="89">
        <f t="shared" si="27"/>
        <v>3317.9800000000396</v>
      </c>
    </row>
    <row r="258" spans="1:23" s="108" customFormat="1" ht="12.75" thickBot="1" thickTop="1">
      <c r="A258" s="2" t="s">
        <v>32</v>
      </c>
      <c r="B258" s="42">
        <v>66045.56</v>
      </c>
      <c r="C258" s="43">
        <v>454209.43</v>
      </c>
      <c r="D258" s="42">
        <v>20685</v>
      </c>
      <c r="E258" s="43">
        <v>101727.95</v>
      </c>
      <c r="F258" s="140">
        <f t="shared" si="20"/>
        <v>86730.56</v>
      </c>
      <c r="G258" s="142">
        <f t="shared" si="21"/>
        <v>555937.38</v>
      </c>
      <c r="H258" s="17">
        <v>65967.2</v>
      </c>
      <c r="I258" s="18">
        <v>454293.8</v>
      </c>
      <c r="J258" s="17">
        <v>20617.15</v>
      </c>
      <c r="K258" s="18">
        <v>101616.35</v>
      </c>
      <c r="L258" s="115">
        <f t="shared" si="22"/>
        <v>86584.35</v>
      </c>
      <c r="M258" s="116">
        <f t="shared" si="23"/>
        <v>555910.15</v>
      </c>
      <c r="N258" s="17">
        <v>66492</v>
      </c>
      <c r="O258" s="18">
        <v>455498.44</v>
      </c>
      <c r="P258" s="17">
        <v>20699.11</v>
      </c>
      <c r="Q258" s="18">
        <v>101722.16</v>
      </c>
      <c r="R258" s="115">
        <f t="shared" si="24"/>
        <v>87191.11</v>
      </c>
      <c r="S258" s="121">
        <f t="shared" si="25"/>
        <v>557220.6</v>
      </c>
      <c r="T258" s="182">
        <f t="shared" si="26"/>
        <v>-1120.2400000000052</v>
      </c>
      <c r="U258" s="182">
        <f t="shared" si="26"/>
        <v>5220.339999999967</v>
      </c>
      <c r="V258" s="136">
        <f t="shared" si="27"/>
        <v>-912.7399999999907</v>
      </c>
      <c r="W258" s="136">
        <f t="shared" si="27"/>
        <v>3615.04999999993</v>
      </c>
    </row>
    <row r="259" spans="1:23" ht="12.75" thickBot="1" thickTop="1">
      <c r="A259" s="1" t="s">
        <v>33</v>
      </c>
      <c r="B259" s="40">
        <v>15200.73</v>
      </c>
      <c r="C259" s="41">
        <v>98642.08</v>
      </c>
      <c r="D259" s="40">
        <v>7786</v>
      </c>
      <c r="E259" s="41">
        <v>29809.6</v>
      </c>
      <c r="F259" s="39">
        <f t="shared" si="20"/>
        <v>22986.73</v>
      </c>
      <c r="G259" s="48">
        <f t="shared" si="21"/>
        <v>128451.68</v>
      </c>
      <c r="H259" s="15">
        <v>15171.8</v>
      </c>
      <c r="I259" s="16">
        <v>98880.45</v>
      </c>
      <c r="J259" s="15">
        <v>7773.3</v>
      </c>
      <c r="K259" s="16">
        <v>29835.8</v>
      </c>
      <c r="L259" s="13">
        <f t="shared" si="22"/>
        <v>22945.1</v>
      </c>
      <c r="M259" s="70">
        <f t="shared" si="23"/>
        <v>128716.25</v>
      </c>
      <c r="N259" s="15">
        <v>15380.5</v>
      </c>
      <c r="O259" s="16">
        <v>98811.05</v>
      </c>
      <c r="P259" s="15">
        <v>7789.5</v>
      </c>
      <c r="Q259" s="16">
        <v>29861.77</v>
      </c>
      <c r="R259" s="13">
        <f t="shared" si="24"/>
        <v>23170</v>
      </c>
      <c r="S259" s="14">
        <f t="shared" si="25"/>
        <v>128672.82</v>
      </c>
      <c r="T259" s="63">
        <f t="shared" si="26"/>
        <v>-225.88000000000102</v>
      </c>
      <c r="U259" s="63">
        <f t="shared" si="26"/>
        <v>-273.45000000001164</v>
      </c>
      <c r="V259" s="89">
        <f t="shared" si="27"/>
        <v>57.650000000001455</v>
      </c>
      <c r="W259" s="89">
        <f t="shared" si="27"/>
        <v>392.9200000000128</v>
      </c>
    </row>
    <row r="260" spans="1:23" ht="12.75" thickBot="1" thickTop="1">
      <c r="A260" s="1" t="s">
        <v>34</v>
      </c>
      <c r="B260" s="40">
        <v>17993.34</v>
      </c>
      <c r="C260" s="41">
        <v>119214.69</v>
      </c>
      <c r="D260" s="40">
        <v>9212</v>
      </c>
      <c r="E260" s="41">
        <v>35682.73</v>
      </c>
      <c r="F260" s="39">
        <f t="shared" si="20"/>
        <v>27205.34</v>
      </c>
      <c r="G260" s="48">
        <f t="shared" si="21"/>
        <v>154897.42</v>
      </c>
      <c r="H260" s="15">
        <v>17903.5</v>
      </c>
      <c r="I260" s="16">
        <v>118962.3</v>
      </c>
      <c r="J260" s="15">
        <v>9186.65</v>
      </c>
      <c r="K260" s="16">
        <v>35653.65</v>
      </c>
      <c r="L260" s="13">
        <f t="shared" si="22"/>
        <v>27090.15</v>
      </c>
      <c r="M260" s="70">
        <f t="shared" si="23"/>
        <v>154615.95</v>
      </c>
      <c r="N260" s="15">
        <v>18036.16</v>
      </c>
      <c r="O260" s="16">
        <v>118096.5</v>
      </c>
      <c r="P260" s="15">
        <v>9186.55</v>
      </c>
      <c r="Q260" s="16">
        <v>35682.27</v>
      </c>
      <c r="R260" s="13">
        <f t="shared" si="24"/>
        <v>27222.71</v>
      </c>
      <c r="S260" s="14">
        <f t="shared" si="25"/>
        <v>153778.77</v>
      </c>
      <c r="T260" s="63">
        <f t="shared" si="26"/>
        <v>-427.27000000000044</v>
      </c>
      <c r="U260" s="63">
        <f t="shared" si="26"/>
        <v>901</v>
      </c>
      <c r="V260" s="89">
        <f t="shared" si="27"/>
        <v>108.20999999999913</v>
      </c>
      <c r="W260" s="89">
        <f t="shared" si="27"/>
        <v>-589.8800000000047</v>
      </c>
    </row>
    <row r="261" spans="1:23" ht="12.75" thickBot="1" thickTop="1">
      <c r="A261" s="1" t="s">
        <v>35</v>
      </c>
      <c r="B261" s="40">
        <v>6807.21</v>
      </c>
      <c r="C261" s="41">
        <v>51379.78</v>
      </c>
      <c r="D261" s="40">
        <v>3666.43</v>
      </c>
      <c r="E261" s="41">
        <v>18878.3</v>
      </c>
      <c r="F261" s="39">
        <f t="shared" si="20"/>
        <v>10473.64</v>
      </c>
      <c r="G261" s="48">
        <f t="shared" si="21"/>
        <v>70258.08</v>
      </c>
      <c r="H261" s="15">
        <v>6863</v>
      </c>
      <c r="I261" s="16">
        <v>51404.65</v>
      </c>
      <c r="J261" s="15">
        <v>3666.95</v>
      </c>
      <c r="K261" s="16">
        <v>18838.6</v>
      </c>
      <c r="L261" s="13">
        <f t="shared" si="22"/>
        <v>10529.95</v>
      </c>
      <c r="M261" s="70">
        <f t="shared" si="23"/>
        <v>70243.25</v>
      </c>
      <c r="N261" s="15">
        <v>6862.11</v>
      </c>
      <c r="O261" s="16">
        <v>51376.77</v>
      </c>
      <c r="P261" s="15">
        <v>3671.33</v>
      </c>
      <c r="Q261" s="16">
        <v>18818.88</v>
      </c>
      <c r="R261" s="13">
        <f t="shared" si="24"/>
        <v>10533.439999999999</v>
      </c>
      <c r="S261" s="14">
        <f t="shared" si="25"/>
        <v>70195.65</v>
      </c>
      <c r="T261" s="63">
        <f t="shared" si="26"/>
        <v>-89.69000000000051</v>
      </c>
      <c r="U261" s="63">
        <f t="shared" si="26"/>
        <v>254.09000000001106</v>
      </c>
      <c r="V261" s="89">
        <f t="shared" si="27"/>
        <v>24.289999999999054</v>
      </c>
      <c r="W261" s="89">
        <f t="shared" si="27"/>
        <v>202.6999999999971</v>
      </c>
    </row>
    <row r="262" spans="1:23" ht="12.75" thickBot="1" thickTop="1">
      <c r="A262" s="1" t="s">
        <v>36</v>
      </c>
      <c r="B262" s="40">
        <v>9729.73</v>
      </c>
      <c r="C262" s="41">
        <v>75915.17</v>
      </c>
      <c r="D262" s="40">
        <v>3146.43</v>
      </c>
      <c r="E262" s="41">
        <v>15004.65</v>
      </c>
      <c r="F262" s="39">
        <f t="shared" si="20"/>
        <v>12876.16</v>
      </c>
      <c r="G262" s="48">
        <f t="shared" si="21"/>
        <v>90919.81999999999</v>
      </c>
      <c r="H262" s="15">
        <v>9709.3</v>
      </c>
      <c r="I262" s="16">
        <v>76779.2</v>
      </c>
      <c r="J262" s="15">
        <v>3139.65</v>
      </c>
      <c r="K262" s="16">
        <v>15058.65</v>
      </c>
      <c r="L262" s="13">
        <f t="shared" si="22"/>
        <v>12848.949999999999</v>
      </c>
      <c r="M262" s="70">
        <f t="shared" si="23"/>
        <v>91837.84999999999</v>
      </c>
      <c r="N262" s="15">
        <v>9822.27</v>
      </c>
      <c r="O262" s="16">
        <v>76740.94</v>
      </c>
      <c r="P262" s="15">
        <v>3142.77</v>
      </c>
      <c r="Q262" s="16">
        <v>15051.11</v>
      </c>
      <c r="R262" s="13">
        <f t="shared" si="24"/>
        <v>12965.04</v>
      </c>
      <c r="S262" s="14">
        <f t="shared" si="25"/>
        <v>91792.05</v>
      </c>
      <c r="T262" s="63">
        <f t="shared" si="26"/>
        <v>-67.30999999999949</v>
      </c>
      <c r="U262" s="63">
        <f t="shared" si="26"/>
        <v>1692.589999999982</v>
      </c>
      <c r="V262" s="89">
        <f t="shared" si="27"/>
        <v>88.19000000000233</v>
      </c>
      <c r="W262" s="89">
        <f t="shared" si="27"/>
        <v>1194.8500000000058</v>
      </c>
    </row>
    <row r="263" spans="1:23" ht="12.75" thickBot="1" thickTop="1">
      <c r="A263" s="1" t="s">
        <v>37</v>
      </c>
      <c r="B263" s="40">
        <v>25719.47</v>
      </c>
      <c r="C263" s="41">
        <v>172225.73</v>
      </c>
      <c r="D263" s="40">
        <v>12151.82</v>
      </c>
      <c r="E263" s="41">
        <v>49668.82</v>
      </c>
      <c r="F263" s="39">
        <f t="shared" si="20"/>
        <v>37871.29</v>
      </c>
      <c r="G263" s="48">
        <f t="shared" si="21"/>
        <v>221894.55000000002</v>
      </c>
      <c r="H263" s="15">
        <v>25744.75</v>
      </c>
      <c r="I263" s="16">
        <v>172942.9</v>
      </c>
      <c r="J263" s="15">
        <v>12157</v>
      </c>
      <c r="K263" s="16">
        <v>49723.45</v>
      </c>
      <c r="L263" s="13">
        <f t="shared" si="22"/>
        <v>37901.75</v>
      </c>
      <c r="M263" s="70">
        <f t="shared" si="23"/>
        <v>222666.34999999998</v>
      </c>
      <c r="N263" s="15">
        <v>25969.66</v>
      </c>
      <c r="O263" s="16">
        <v>172799.05</v>
      </c>
      <c r="P263" s="15">
        <v>12168.88</v>
      </c>
      <c r="Q263" s="16">
        <v>49763.83</v>
      </c>
      <c r="R263" s="13">
        <f t="shared" si="24"/>
        <v>38138.54</v>
      </c>
      <c r="S263" s="14">
        <f t="shared" si="25"/>
        <v>222562.88</v>
      </c>
      <c r="T263" s="63">
        <f t="shared" si="26"/>
        <v>-302.75</v>
      </c>
      <c r="U263" s="63">
        <f t="shared" si="26"/>
        <v>2032.890000000014</v>
      </c>
      <c r="V263" s="89">
        <f t="shared" si="27"/>
        <v>182.54000000000087</v>
      </c>
      <c r="W263" s="89">
        <f t="shared" si="27"/>
        <v>3065.1300000000047</v>
      </c>
    </row>
    <row r="264" spans="1:23" ht="12.75" thickBot="1" thickTop="1">
      <c r="A264" s="2" t="s">
        <v>38</v>
      </c>
      <c r="B264" s="42">
        <v>75450.52</v>
      </c>
      <c r="C264" s="43">
        <v>517377.47</v>
      </c>
      <c r="D264" s="42">
        <v>35962.69</v>
      </c>
      <c r="E264" s="43">
        <v>149044.13</v>
      </c>
      <c r="F264" s="140">
        <f t="shared" si="20"/>
        <v>111413.21</v>
      </c>
      <c r="G264" s="142">
        <f t="shared" si="21"/>
        <v>666421.6</v>
      </c>
      <c r="H264" s="17">
        <v>75392.35</v>
      </c>
      <c r="I264" s="18">
        <v>518969.5</v>
      </c>
      <c r="J264" s="17">
        <v>35923.55</v>
      </c>
      <c r="K264" s="18">
        <v>149110.15</v>
      </c>
      <c r="L264" s="115">
        <f t="shared" si="22"/>
        <v>111315.90000000001</v>
      </c>
      <c r="M264" s="116">
        <f t="shared" si="23"/>
        <v>668079.65</v>
      </c>
      <c r="N264" s="17">
        <v>76070.72</v>
      </c>
      <c r="O264" s="18">
        <v>517824.33</v>
      </c>
      <c r="P264" s="17">
        <v>35959.05</v>
      </c>
      <c r="Q264" s="18">
        <v>149177.88</v>
      </c>
      <c r="R264" s="115">
        <f t="shared" si="24"/>
        <v>112029.77</v>
      </c>
      <c r="S264" s="121">
        <f t="shared" si="25"/>
        <v>667002.21</v>
      </c>
      <c r="T264" s="182">
        <f t="shared" si="26"/>
        <v>-1112.87999999999</v>
      </c>
      <c r="U264" s="182">
        <f t="shared" si="26"/>
        <v>4607.130000000005</v>
      </c>
      <c r="V264" s="136">
        <f t="shared" si="27"/>
        <v>460.91999999999825</v>
      </c>
      <c r="W264" s="136">
        <f t="shared" si="27"/>
        <v>4265.760000000009</v>
      </c>
    </row>
    <row r="265" spans="1:23" ht="12.75" thickBot="1" thickTop="1">
      <c r="A265" s="1" t="s">
        <v>39</v>
      </c>
      <c r="B265" s="40">
        <v>68656.34</v>
      </c>
      <c r="C265" s="41">
        <v>353329.73</v>
      </c>
      <c r="D265" s="40">
        <v>15900.21</v>
      </c>
      <c r="E265" s="41">
        <v>64848.34</v>
      </c>
      <c r="F265" s="39">
        <f t="shared" si="20"/>
        <v>84556.54999999999</v>
      </c>
      <c r="G265" s="48">
        <f t="shared" si="21"/>
        <v>418178.06999999995</v>
      </c>
      <c r="H265" s="15">
        <v>69467.95</v>
      </c>
      <c r="I265" s="16">
        <v>355297.3</v>
      </c>
      <c r="J265" s="15">
        <v>15906.8</v>
      </c>
      <c r="K265" s="16">
        <v>65110.55</v>
      </c>
      <c r="L265" s="13">
        <f t="shared" si="22"/>
        <v>85374.75</v>
      </c>
      <c r="M265" s="70">
        <f t="shared" si="23"/>
        <v>420407.85</v>
      </c>
      <c r="N265" s="15">
        <v>70467.33</v>
      </c>
      <c r="O265" s="16">
        <v>355958.77</v>
      </c>
      <c r="P265" s="15">
        <v>15910.22</v>
      </c>
      <c r="Q265" s="16">
        <v>65189.55</v>
      </c>
      <c r="R265" s="13">
        <f t="shared" si="24"/>
        <v>86377.55</v>
      </c>
      <c r="S265" s="14">
        <f t="shared" si="25"/>
        <v>421148.32</v>
      </c>
      <c r="T265" s="63">
        <f t="shared" si="26"/>
        <v>3.029999999984284</v>
      </c>
      <c r="U265" s="63">
        <f t="shared" si="26"/>
        <v>2738.609999999986</v>
      </c>
      <c r="V265" s="89">
        <f t="shared" si="27"/>
        <v>2226.1500000000087</v>
      </c>
      <c r="W265" s="89">
        <f t="shared" si="27"/>
        <v>8339.320000000007</v>
      </c>
    </row>
    <row r="266" spans="1:23" ht="12.75" thickBot="1" thickTop="1">
      <c r="A266" s="1" t="s">
        <v>40</v>
      </c>
      <c r="B266" s="40">
        <v>58618.3</v>
      </c>
      <c r="C266" s="41">
        <v>308659.65</v>
      </c>
      <c r="D266" s="40">
        <v>15569.34</v>
      </c>
      <c r="E266" s="41">
        <v>63451.56</v>
      </c>
      <c r="F266" s="39">
        <f t="shared" si="20"/>
        <v>74187.64</v>
      </c>
      <c r="G266" s="48">
        <f t="shared" si="21"/>
        <v>372111.21</v>
      </c>
      <c r="H266" s="15">
        <v>59213.2</v>
      </c>
      <c r="I266" s="16">
        <v>310215.3</v>
      </c>
      <c r="J266" s="15">
        <v>15602.55</v>
      </c>
      <c r="K266" s="16">
        <v>63714</v>
      </c>
      <c r="L266" s="13">
        <f t="shared" si="22"/>
        <v>74815.75</v>
      </c>
      <c r="M266" s="70">
        <f t="shared" si="23"/>
        <v>373929.3</v>
      </c>
      <c r="N266" s="15">
        <v>60412.22</v>
      </c>
      <c r="O266" s="16">
        <v>311791.83</v>
      </c>
      <c r="P266" s="15">
        <v>15626.11</v>
      </c>
      <c r="Q266" s="16">
        <v>63884.83</v>
      </c>
      <c r="R266" s="13">
        <f t="shared" si="24"/>
        <v>76038.33</v>
      </c>
      <c r="S266" s="14">
        <f t="shared" si="25"/>
        <v>375676.66000000003</v>
      </c>
      <c r="T266" s="63">
        <f t="shared" si="26"/>
        <v>-279.11999999999534</v>
      </c>
      <c r="U266" s="63">
        <f t="shared" si="26"/>
        <v>2486.8400000000256</v>
      </c>
      <c r="V266" s="89">
        <f t="shared" si="27"/>
        <v>1787.3300000000017</v>
      </c>
      <c r="W266" s="89">
        <f t="shared" si="27"/>
        <v>7392.060000000056</v>
      </c>
    </row>
    <row r="267" spans="1:23" ht="12.75" thickBot="1" thickTop="1">
      <c r="A267" s="2" t="s">
        <v>41</v>
      </c>
      <c r="B267" s="42">
        <v>127274.65</v>
      </c>
      <c r="C267" s="43">
        <v>661989.39</v>
      </c>
      <c r="D267" s="42">
        <v>31469.56</v>
      </c>
      <c r="E267" s="43">
        <v>128299.91</v>
      </c>
      <c r="F267" s="140">
        <f t="shared" si="20"/>
        <v>158744.21</v>
      </c>
      <c r="G267" s="142">
        <f t="shared" si="21"/>
        <v>790289.3</v>
      </c>
      <c r="H267" s="17">
        <v>128681.15</v>
      </c>
      <c r="I267" s="18">
        <v>665512.6</v>
      </c>
      <c r="J267" s="17">
        <v>31509.35</v>
      </c>
      <c r="K267" s="18">
        <v>128824.55</v>
      </c>
      <c r="L267" s="115">
        <f t="shared" si="22"/>
        <v>160190.5</v>
      </c>
      <c r="M267" s="116">
        <f t="shared" si="23"/>
        <v>794337.15</v>
      </c>
      <c r="N267" s="17">
        <v>130879.55</v>
      </c>
      <c r="O267" s="18">
        <v>667750.61</v>
      </c>
      <c r="P267" s="17">
        <v>31536.33</v>
      </c>
      <c r="Q267" s="18">
        <v>129074.38</v>
      </c>
      <c r="R267" s="115">
        <f t="shared" si="24"/>
        <v>162415.88</v>
      </c>
      <c r="S267" s="121">
        <f t="shared" si="25"/>
        <v>796824.99</v>
      </c>
      <c r="T267" s="182">
        <f t="shared" si="26"/>
        <v>-276.070000000007</v>
      </c>
      <c r="U267" s="182">
        <f t="shared" si="26"/>
        <v>5225.45000000007</v>
      </c>
      <c r="V267" s="136">
        <f t="shared" si="27"/>
        <v>4013.4800000000105</v>
      </c>
      <c r="W267" s="136">
        <f t="shared" si="27"/>
        <v>15731.389999999898</v>
      </c>
    </row>
    <row r="268" spans="1:23" ht="12.75" thickBot="1" thickTop="1">
      <c r="A268" s="2" t="s">
        <v>42</v>
      </c>
      <c r="B268" s="42">
        <v>26983</v>
      </c>
      <c r="C268" s="43">
        <v>231876.43</v>
      </c>
      <c r="D268" s="42">
        <v>9914.04</v>
      </c>
      <c r="E268" s="43">
        <v>47195.39</v>
      </c>
      <c r="F268" s="140">
        <f t="shared" si="20"/>
        <v>36897.04</v>
      </c>
      <c r="G268" s="142">
        <f t="shared" si="21"/>
        <v>279071.82</v>
      </c>
      <c r="H268" s="17">
        <v>26981.65</v>
      </c>
      <c r="I268" s="18">
        <v>231693.85</v>
      </c>
      <c r="J268" s="17">
        <v>9896.45</v>
      </c>
      <c r="K268" s="18">
        <v>47225.9</v>
      </c>
      <c r="L268" s="115">
        <f t="shared" si="22"/>
        <v>36878.100000000006</v>
      </c>
      <c r="M268" s="116">
        <f t="shared" si="23"/>
        <v>278919.75</v>
      </c>
      <c r="N268" s="17">
        <v>27133.88</v>
      </c>
      <c r="O268" s="18">
        <v>230493.66</v>
      </c>
      <c r="P268" s="17">
        <v>9904.38</v>
      </c>
      <c r="Q268" s="18">
        <v>47166.94</v>
      </c>
      <c r="R268" s="115">
        <f t="shared" si="24"/>
        <v>37038.26</v>
      </c>
      <c r="S268" s="121">
        <f t="shared" si="25"/>
        <v>277660.6</v>
      </c>
      <c r="T268" s="182">
        <f t="shared" si="26"/>
        <v>-231.19000000000233</v>
      </c>
      <c r="U268" s="182">
        <f t="shared" si="26"/>
        <v>2868.7799999999697</v>
      </c>
      <c r="V268" s="136">
        <f t="shared" si="27"/>
        <v>-185.43999999999505</v>
      </c>
      <c r="W268" s="136">
        <f t="shared" si="27"/>
        <v>1279.149999999965</v>
      </c>
    </row>
    <row r="269" spans="1:23" ht="12.75" thickBot="1" thickTop="1">
      <c r="A269" s="1" t="s">
        <v>43</v>
      </c>
      <c r="B269" s="40">
        <v>25239.17</v>
      </c>
      <c r="C269" s="41">
        <v>159028.91</v>
      </c>
      <c r="D269" s="40">
        <v>13756.43</v>
      </c>
      <c r="E269" s="41">
        <v>49139.04</v>
      </c>
      <c r="F269" s="39">
        <f t="shared" si="20"/>
        <v>38995.6</v>
      </c>
      <c r="G269" s="48">
        <f t="shared" si="21"/>
        <v>208167.95</v>
      </c>
      <c r="H269" s="15">
        <v>25267.4</v>
      </c>
      <c r="I269" s="16">
        <v>157982.45</v>
      </c>
      <c r="J269" s="15">
        <v>13810.1</v>
      </c>
      <c r="K269" s="16">
        <v>49212.2</v>
      </c>
      <c r="L269" s="13">
        <f t="shared" si="22"/>
        <v>39077.5</v>
      </c>
      <c r="M269" s="70">
        <f t="shared" si="23"/>
        <v>207194.65000000002</v>
      </c>
      <c r="N269" s="15">
        <v>25669.05</v>
      </c>
      <c r="O269" s="16">
        <v>159291.88</v>
      </c>
      <c r="P269" s="15">
        <v>13843.5</v>
      </c>
      <c r="Q269" s="16">
        <v>49203.72</v>
      </c>
      <c r="R269" s="13">
        <f t="shared" si="24"/>
        <v>39512.55</v>
      </c>
      <c r="S269" s="14">
        <f t="shared" si="25"/>
        <v>208495.6</v>
      </c>
      <c r="T269" s="63">
        <f t="shared" si="26"/>
        <v>-185.29000000000087</v>
      </c>
      <c r="U269" s="63">
        <f t="shared" si="26"/>
        <v>-1873.609999999986</v>
      </c>
      <c r="V269" s="89">
        <f t="shared" si="27"/>
        <v>438.1000000000058</v>
      </c>
      <c r="W269" s="89">
        <f t="shared" si="27"/>
        <v>-1149.8000000000175</v>
      </c>
    </row>
    <row r="270" spans="1:23" ht="12.75" thickBot="1" thickTop="1">
      <c r="A270" s="1" t="s">
        <v>44</v>
      </c>
      <c r="B270" s="40">
        <v>12491.13</v>
      </c>
      <c r="C270" s="41">
        <v>92630.65</v>
      </c>
      <c r="D270" s="40">
        <v>7667.3</v>
      </c>
      <c r="E270" s="41">
        <v>31365.91</v>
      </c>
      <c r="F270" s="39">
        <f t="shared" si="20"/>
        <v>20158.43</v>
      </c>
      <c r="G270" s="48">
        <f t="shared" si="21"/>
        <v>123996.56</v>
      </c>
      <c r="H270" s="15">
        <v>12346.1</v>
      </c>
      <c r="I270" s="16">
        <v>91482.7</v>
      </c>
      <c r="J270" s="15">
        <v>7653.05</v>
      </c>
      <c r="K270" s="16">
        <v>31319.5</v>
      </c>
      <c r="L270" s="13">
        <f t="shared" si="22"/>
        <v>19999.15</v>
      </c>
      <c r="M270" s="70">
        <f t="shared" si="23"/>
        <v>122802.2</v>
      </c>
      <c r="N270" s="15">
        <v>12365.44</v>
      </c>
      <c r="O270" s="16">
        <v>91631.77</v>
      </c>
      <c r="P270" s="15">
        <v>7655.61</v>
      </c>
      <c r="Q270" s="16">
        <v>31303.61</v>
      </c>
      <c r="R270" s="13">
        <f t="shared" si="24"/>
        <v>20021.05</v>
      </c>
      <c r="S270" s="14">
        <f t="shared" si="25"/>
        <v>122935.38</v>
      </c>
      <c r="T270" s="63">
        <f t="shared" si="26"/>
        <v>-180.02999999999884</v>
      </c>
      <c r="U270" s="63">
        <f t="shared" si="26"/>
        <v>-498.75999999999476</v>
      </c>
      <c r="V270" s="89">
        <f t="shared" si="27"/>
        <v>-1318.4500000000007</v>
      </c>
      <c r="W270" s="89">
        <f t="shared" si="27"/>
        <v>-2873.0199999999895</v>
      </c>
    </row>
    <row r="271" spans="1:23" ht="12.75" thickBot="1" thickTop="1">
      <c r="A271" s="2" t="s">
        <v>45</v>
      </c>
      <c r="B271" s="42">
        <v>37730.3</v>
      </c>
      <c r="C271" s="43">
        <v>251659.56</v>
      </c>
      <c r="D271" s="42">
        <v>21423.73</v>
      </c>
      <c r="E271" s="43">
        <v>80504.95</v>
      </c>
      <c r="F271" s="140">
        <f t="shared" si="20"/>
        <v>59154.03</v>
      </c>
      <c r="G271" s="142">
        <f t="shared" si="21"/>
        <v>332164.51</v>
      </c>
      <c r="H271" s="17">
        <v>37613.5</v>
      </c>
      <c r="I271" s="18">
        <v>249465.15</v>
      </c>
      <c r="J271" s="17">
        <v>21463.15</v>
      </c>
      <c r="K271" s="18">
        <v>80531.7</v>
      </c>
      <c r="L271" s="115">
        <f t="shared" si="22"/>
        <v>59076.65</v>
      </c>
      <c r="M271" s="116">
        <f t="shared" si="23"/>
        <v>329996.85</v>
      </c>
      <c r="N271" s="17">
        <v>38034.5</v>
      </c>
      <c r="O271" s="18">
        <v>250923.66</v>
      </c>
      <c r="P271" s="17">
        <v>21499.11</v>
      </c>
      <c r="Q271" s="18">
        <v>80507.33</v>
      </c>
      <c r="R271" s="115">
        <f t="shared" si="24"/>
        <v>59533.61</v>
      </c>
      <c r="S271" s="121">
        <f t="shared" si="25"/>
        <v>331430.99</v>
      </c>
      <c r="T271" s="182">
        <f t="shared" si="26"/>
        <v>-365.3399999999965</v>
      </c>
      <c r="U271" s="182">
        <f t="shared" si="26"/>
        <v>-2372.390000000014</v>
      </c>
      <c r="V271" s="136">
        <f t="shared" si="27"/>
        <v>-880.3399999999965</v>
      </c>
      <c r="W271" s="136">
        <f t="shared" si="27"/>
        <v>-4022.810000000056</v>
      </c>
    </row>
    <row r="272" spans="1:23" ht="12.75" thickBot="1" thickTop="1">
      <c r="A272" s="2" t="s">
        <v>46</v>
      </c>
      <c r="B272" s="42">
        <v>65064.47</v>
      </c>
      <c r="C272" s="43">
        <v>424168.65</v>
      </c>
      <c r="D272" s="42">
        <v>19973.43</v>
      </c>
      <c r="E272" s="43">
        <v>96141.39</v>
      </c>
      <c r="F272" s="140">
        <f t="shared" si="20"/>
        <v>85037.9</v>
      </c>
      <c r="G272" s="142">
        <f t="shared" si="21"/>
        <v>520310.04000000004</v>
      </c>
      <c r="H272" s="17">
        <v>58366.75</v>
      </c>
      <c r="I272" s="18">
        <v>346183</v>
      </c>
      <c r="J272" s="17">
        <v>18157.1</v>
      </c>
      <c r="K272" s="18">
        <v>91481.85</v>
      </c>
      <c r="L272" s="115">
        <f t="shared" si="22"/>
        <v>76523.85</v>
      </c>
      <c r="M272" s="116">
        <f t="shared" si="23"/>
        <v>437664.85</v>
      </c>
      <c r="N272" s="17">
        <v>57353.61</v>
      </c>
      <c r="O272" s="18">
        <v>331207.88</v>
      </c>
      <c r="P272" s="17">
        <v>17906.61</v>
      </c>
      <c r="Q272" s="18">
        <v>90508.61</v>
      </c>
      <c r="R272" s="115">
        <f t="shared" si="24"/>
        <v>75260.22</v>
      </c>
      <c r="S272" s="121">
        <f t="shared" si="25"/>
        <v>421716.49</v>
      </c>
      <c r="T272" s="182">
        <f t="shared" si="26"/>
        <v>-4820.420000000013</v>
      </c>
      <c r="U272" s="182">
        <f t="shared" si="26"/>
        <v>-38263.52000000002</v>
      </c>
      <c r="V272" s="136">
        <f t="shared" si="27"/>
        <v>-15095.529999999999</v>
      </c>
      <c r="W272" s="136">
        <f t="shared" si="27"/>
        <v>-142604.20999999996</v>
      </c>
    </row>
    <row r="273" spans="1:23" ht="12.75" thickBot="1" thickTop="1">
      <c r="A273" s="2" t="s">
        <v>47</v>
      </c>
      <c r="B273" s="42">
        <v>417819.52</v>
      </c>
      <c r="C273" s="43">
        <v>2750669.52</v>
      </c>
      <c r="D273" s="42">
        <v>84854.86</v>
      </c>
      <c r="E273" s="43">
        <v>405261.73</v>
      </c>
      <c r="F273" s="140">
        <f t="shared" si="20"/>
        <v>502674.38</v>
      </c>
      <c r="G273" s="142">
        <f t="shared" si="21"/>
        <v>3155931.25</v>
      </c>
      <c r="H273" s="17">
        <v>421200.05</v>
      </c>
      <c r="I273" s="18">
        <v>2773198</v>
      </c>
      <c r="J273" s="17">
        <v>84941.15</v>
      </c>
      <c r="K273" s="18">
        <v>406889.75</v>
      </c>
      <c r="L273" s="115">
        <f t="shared" si="22"/>
        <v>506141.19999999995</v>
      </c>
      <c r="M273" s="116">
        <f t="shared" si="23"/>
        <v>3180087.75</v>
      </c>
      <c r="N273" s="17">
        <v>425944.5</v>
      </c>
      <c r="O273" s="18">
        <v>2784338.11</v>
      </c>
      <c r="P273" s="17">
        <v>85082.27</v>
      </c>
      <c r="Q273" s="18">
        <v>407514.44</v>
      </c>
      <c r="R273" s="115">
        <f t="shared" si="24"/>
        <v>511026.77</v>
      </c>
      <c r="S273" s="121">
        <f t="shared" si="25"/>
        <v>3191852.55</v>
      </c>
      <c r="T273" s="182">
        <f t="shared" si="26"/>
        <v>659.2000000000116</v>
      </c>
      <c r="U273" s="182">
        <f t="shared" si="26"/>
        <v>42502.64000000013</v>
      </c>
      <c r="V273" s="136">
        <f t="shared" si="27"/>
        <v>8104.429999999993</v>
      </c>
      <c r="W273" s="136">
        <f t="shared" si="27"/>
        <v>61328.75</v>
      </c>
    </row>
    <row r="274" spans="1:23" ht="12.75" thickBot="1" thickTop="1">
      <c r="A274" s="1" t="s">
        <v>48</v>
      </c>
      <c r="B274" s="40">
        <v>4959.34</v>
      </c>
      <c r="C274" s="41">
        <v>37337.56</v>
      </c>
      <c r="D274" s="40">
        <v>3124.17</v>
      </c>
      <c r="E274" s="41">
        <v>14268.43</v>
      </c>
      <c r="F274" s="39">
        <f t="shared" si="20"/>
        <v>8083.51</v>
      </c>
      <c r="G274" s="48">
        <f t="shared" si="21"/>
        <v>51605.99</v>
      </c>
      <c r="H274" s="15">
        <v>4948.6</v>
      </c>
      <c r="I274" s="16">
        <v>37183.05</v>
      </c>
      <c r="J274" s="15">
        <v>3134.4</v>
      </c>
      <c r="K274" s="16">
        <v>14278</v>
      </c>
      <c r="L274" s="13">
        <f t="shared" si="22"/>
        <v>8083</v>
      </c>
      <c r="M274" s="70">
        <f t="shared" si="23"/>
        <v>51461.05</v>
      </c>
      <c r="N274" s="15">
        <v>4971.16</v>
      </c>
      <c r="O274" s="16">
        <v>37357.22</v>
      </c>
      <c r="P274" s="15">
        <v>3141.38</v>
      </c>
      <c r="Q274" s="16">
        <v>14230.72</v>
      </c>
      <c r="R274" s="13">
        <f t="shared" si="24"/>
        <v>8112.54</v>
      </c>
      <c r="S274" s="14">
        <f t="shared" si="25"/>
        <v>51587.94</v>
      </c>
      <c r="T274" s="63">
        <f t="shared" si="26"/>
        <v>-128.34000000000015</v>
      </c>
      <c r="U274" s="63">
        <f t="shared" si="26"/>
        <v>-469.9600000000064</v>
      </c>
      <c r="V274" s="89">
        <f t="shared" si="27"/>
        <v>43.38999999999942</v>
      </c>
      <c r="W274" s="89">
        <f t="shared" si="27"/>
        <v>-276.9099999999962</v>
      </c>
    </row>
    <row r="275" spans="1:23" ht="12.75" thickBot="1" thickTop="1">
      <c r="A275" s="1" t="s">
        <v>49</v>
      </c>
      <c r="B275" s="40">
        <v>14930.56</v>
      </c>
      <c r="C275" s="41">
        <v>118412.73</v>
      </c>
      <c r="D275" s="40">
        <v>5743.43</v>
      </c>
      <c r="E275" s="41">
        <v>27540</v>
      </c>
      <c r="F275" s="39">
        <f t="shared" si="20"/>
        <v>20673.989999999998</v>
      </c>
      <c r="G275" s="48">
        <f t="shared" si="21"/>
        <v>145952.72999999998</v>
      </c>
      <c r="H275" s="15">
        <v>14914.55</v>
      </c>
      <c r="I275" s="16">
        <v>117122.5</v>
      </c>
      <c r="J275" s="15">
        <v>5729.15</v>
      </c>
      <c r="K275" s="16">
        <v>27532</v>
      </c>
      <c r="L275" s="13">
        <f t="shared" si="22"/>
        <v>20643.699999999997</v>
      </c>
      <c r="M275" s="70">
        <f t="shared" si="23"/>
        <v>144654.5</v>
      </c>
      <c r="N275" s="15">
        <v>15028.05</v>
      </c>
      <c r="O275" s="16">
        <v>116885.72</v>
      </c>
      <c r="P275" s="15">
        <v>5718.88</v>
      </c>
      <c r="Q275" s="16">
        <v>27499.27</v>
      </c>
      <c r="R275" s="13">
        <f t="shared" si="24"/>
        <v>20746.93</v>
      </c>
      <c r="S275" s="14">
        <f t="shared" si="25"/>
        <v>144384.99</v>
      </c>
      <c r="T275" s="63">
        <f t="shared" si="26"/>
        <v>-225.8100000000013</v>
      </c>
      <c r="U275" s="63">
        <f t="shared" si="26"/>
        <v>672.0699999999779</v>
      </c>
      <c r="V275" s="89">
        <f t="shared" si="27"/>
        <v>-100.86999999999898</v>
      </c>
      <c r="W275" s="89">
        <f t="shared" si="27"/>
        <v>-1638.3099999999977</v>
      </c>
    </row>
    <row r="276" spans="1:23" ht="12.75" thickBot="1" thickTop="1">
      <c r="A276" s="1" t="s">
        <v>50</v>
      </c>
      <c r="B276" s="40">
        <v>19318.95</v>
      </c>
      <c r="C276" s="41">
        <v>118912.52</v>
      </c>
      <c r="D276" s="40">
        <v>8031.39</v>
      </c>
      <c r="E276" s="41">
        <v>36789.21</v>
      </c>
      <c r="F276" s="39">
        <f t="shared" si="20"/>
        <v>27350.34</v>
      </c>
      <c r="G276" s="48">
        <f t="shared" si="21"/>
        <v>155701.73</v>
      </c>
      <c r="H276" s="15">
        <v>19410.2</v>
      </c>
      <c r="I276" s="16">
        <v>118481.65</v>
      </c>
      <c r="J276" s="15">
        <v>8011.95</v>
      </c>
      <c r="K276" s="16">
        <v>36672.2</v>
      </c>
      <c r="L276" s="13">
        <f t="shared" si="22"/>
        <v>27422.15</v>
      </c>
      <c r="M276" s="70">
        <f t="shared" si="23"/>
        <v>155153.84999999998</v>
      </c>
      <c r="N276" s="15">
        <v>19514.22</v>
      </c>
      <c r="O276" s="16">
        <v>118104.05</v>
      </c>
      <c r="P276" s="15">
        <v>7997.05</v>
      </c>
      <c r="Q276" s="16">
        <v>36586.11</v>
      </c>
      <c r="R276" s="13">
        <f t="shared" si="24"/>
        <v>27511.27</v>
      </c>
      <c r="S276" s="14">
        <f t="shared" si="25"/>
        <v>154690.16</v>
      </c>
      <c r="T276" s="63">
        <f t="shared" si="26"/>
        <v>-246.5600000000013</v>
      </c>
      <c r="U276" s="63">
        <f t="shared" si="26"/>
        <v>-106.92999999999302</v>
      </c>
      <c r="V276" s="89">
        <f t="shared" si="27"/>
        <v>-5.630000000001019</v>
      </c>
      <c r="W276" s="89">
        <f t="shared" si="27"/>
        <v>-722.3399999999965</v>
      </c>
    </row>
    <row r="277" spans="1:23" ht="12.75" thickBot="1" thickTop="1">
      <c r="A277" s="1" t="s">
        <v>51</v>
      </c>
      <c r="B277" s="40">
        <v>6375.34</v>
      </c>
      <c r="C277" s="41">
        <v>50269.56</v>
      </c>
      <c r="D277" s="40">
        <v>2707.95</v>
      </c>
      <c r="E277" s="41">
        <v>13237.52</v>
      </c>
      <c r="F277" s="39">
        <f t="shared" si="20"/>
        <v>9083.29</v>
      </c>
      <c r="G277" s="48">
        <f t="shared" si="21"/>
        <v>63507.08</v>
      </c>
      <c r="H277" s="15">
        <v>6330.95</v>
      </c>
      <c r="I277" s="16">
        <v>50040</v>
      </c>
      <c r="J277" s="15">
        <v>2702.05</v>
      </c>
      <c r="K277" s="16">
        <v>13209.9</v>
      </c>
      <c r="L277" s="13">
        <f t="shared" si="22"/>
        <v>9033</v>
      </c>
      <c r="M277" s="70">
        <f t="shared" si="23"/>
        <v>63249.9</v>
      </c>
      <c r="N277" s="15">
        <v>6370.16</v>
      </c>
      <c r="O277" s="16">
        <v>48971.5</v>
      </c>
      <c r="P277" s="15">
        <v>2701.94</v>
      </c>
      <c r="Q277" s="16">
        <v>13172.05</v>
      </c>
      <c r="R277" s="13">
        <f t="shared" si="24"/>
        <v>9072.1</v>
      </c>
      <c r="S277" s="14">
        <f t="shared" si="25"/>
        <v>62143.55</v>
      </c>
      <c r="T277" s="63">
        <f t="shared" si="26"/>
        <v>-68.69999999999891</v>
      </c>
      <c r="U277" s="63">
        <f t="shared" si="26"/>
        <v>-254.47999999999593</v>
      </c>
      <c r="V277" s="89">
        <f t="shared" si="27"/>
        <v>-60.75</v>
      </c>
      <c r="W277" s="89">
        <f t="shared" si="27"/>
        <v>-1236.199999999997</v>
      </c>
    </row>
    <row r="278" spans="1:23" ht="12.75" thickBot="1" thickTop="1">
      <c r="A278" s="1" t="s">
        <v>52</v>
      </c>
      <c r="B278" s="40">
        <v>13439.43</v>
      </c>
      <c r="C278" s="41">
        <v>90047.39</v>
      </c>
      <c r="D278" s="40">
        <v>6186.56</v>
      </c>
      <c r="E278" s="41">
        <v>26551.69</v>
      </c>
      <c r="F278" s="39">
        <f t="shared" si="20"/>
        <v>19625.99</v>
      </c>
      <c r="G278" s="48">
        <f t="shared" si="21"/>
        <v>116599.08</v>
      </c>
      <c r="H278" s="15">
        <v>13474.65</v>
      </c>
      <c r="I278" s="16">
        <v>89959.1</v>
      </c>
      <c r="J278" s="15">
        <v>6170.45</v>
      </c>
      <c r="K278" s="16">
        <v>26500.05</v>
      </c>
      <c r="L278" s="13">
        <f t="shared" si="22"/>
        <v>19645.1</v>
      </c>
      <c r="M278" s="70">
        <f t="shared" si="23"/>
        <v>116459.15000000001</v>
      </c>
      <c r="N278" s="15">
        <v>13710.38</v>
      </c>
      <c r="O278" s="16">
        <v>89811.44</v>
      </c>
      <c r="P278" s="15">
        <v>6157.94</v>
      </c>
      <c r="Q278" s="16">
        <v>26442.55</v>
      </c>
      <c r="R278" s="13">
        <f t="shared" si="24"/>
        <v>19868.32</v>
      </c>
      <c r="S278" s="14">
        <f t="shared" si="25"/>
        <v>116253.99</v>
      </c>
      <c r="T278" s="63">
        <f t="shared" si="26"/>
        <v>-195.09999999999854</v>
      </c>
      <c r="U278" s="63">
        <f t="shared" si="26"/>
        <v>181.0899999999965</v>
      </c>
      <c r="V278" s="89">
        <f t="shared" si="27"/>
        <v>48.669999999998254</v>
      </c>
      <c r="W278" s="89">
        <f t="shared" si="27"/>
        <v>-307.3600000000006</v>
      </c>
    </row>
    <row r="279" spans="1:23" ht="12.75" thickBot="1" thickTop="1">
      <c r="A279" s="1" t="s">
        <v>53</v>
      </c>
      <c r="B279" s="40">
        <v>6108.52</v>
      </c>
      <c r="C279" s="41">
        <v>44544.6</v>
      </c>
      <c r="D279" s="40">
        <v>2810.39</v>
      </c>
      <c r="E279" s="41">
        <v>14419.69</v>
      </c>
      <c r="F279" s="39">
        <f t="shared" si="20"/>
        <v>8918.91</v>
      </c>
      <c r="G279" s="48">
        <f t="shared" si="21"/>
        <v>58964.29</v>
      </c>
      <c r="H279" s="15">
        <v>6083.9</v>
      </c>
      <c r="I279" s="16">
        <v>44394.8</v>
      </c>
      <c r="J279" s="15">
        <v>2809</v>
      </c>
      <c r="K279" s="16">
        <v>14350.55</v>
      </c>
      <c r="L279" s="13">
        <f t="shared" si="22"/>
        <v>8892.9</v>
      </c>
      <c r="M279" s="70">
        <f t="shared" si="23"/>
        <v>58745.350000000006</v>
      </c>
      <c r="N279" s="15">
        <v>6122.11</v>
      </c>
      <c r="O279" s="16">
        <v>44302.61</v>
      </c>
      <c r="P279" s="15">
        <v>2810.72</v>
      </c>
      <c r="Q279" s="16">
        <v>14273.55</v>
      </c>
      <c r="R279" s="13">
        <f t="shared" si="24"/>
        <v>8932.83</v>
      </c>
      <c r="S279" s="14">
        <f t="shared" si="25"/>
        <v>58576.16</v>
      </c>
      <c r="T279" s="63">
        <f t="shared" si="26"/>
        <v>-71.03000000000065</v>
      </c>
      <c r="U279" s="63">
        <f t="shared" si="26"/>
        <v>-106.27000000000407</v>
      </c>
      <c r="V279" s="89">
        <f t="shared" si="27"/>
        <v>75.23000000000138</v>
      </c>
      <c r="W279" s="89">
        <f t="shared" si="27"/>
        <v>-220.44000000000233</v>
      </c>
    </row>
    <row r="280" spans="1:23" ht="12.75" thickBot="1" thickTop="1">
      <c r="A280" s="1" t="s">
        <v>54</v>
      </c>
      <c r="B280" s="40">
        <v>3113.65</v>
      </c>
      <c r="C280" s="41">
        <v>30268.04</v>
      </c>
      <c r="D280" s="40">
        <v>1356.34</v>
      </c>
      <c r="E280" s="41">
        <v>7907.13</v>
      </c>
      <c r="F280" s="39">
        <f t="shared" si="20"/>
        <v>4469.99</v>
      </c>
      <c r="G280" s="48">
        <f t="shared" si="21"/>
        <v>38175.17</v>
      </c>
      <c r="H280" s="15">
        <v>3115.45</v>
      </c>
      <c r="I280" s="16">
        <v>30118.1</v>
      </c>
      <c r="J280" s="15">
        <v>1351.95</v>
      </c>
      <c r="K280" s="16">
        <v>7883.65</v>
      </c>
      <c r="L280" s="13">
        <f t="shared" si="22"/>
        <v>4467.4</v>
      </c>
      <c r="M280" s="70">
        <f t="shared" si="23"/>
        <v>38001.75</v>
      </c>
      <c r="N280" s="15">
        <v>3131.83</v>
      </c>
      <c r="O280" s="16">
        <v>29874.38</v>
      </c>
      <c r="P280" s="15">
        <v>1356.61</v>
      </c>
      <c r="Q280" s="16">
        <v>7843.88</v>
      </c>
      <c r="R280" s="13">
        <f t="shared" si="24"/>
        <v>4488.44</v>
      </c>
      <c r="S280" s="14">
        <f t="shared" si="25"/>
        <v>37718.26</v>
      </c>
      <c r="T280" s="63">
        <f t="shared" si="26"/>
        <v>-52.43000000000029</v>
      </c>
      <c r="U280" s="63">
        <f t="shared" si="26"/>
        <v>-127.72000000000116</v>
      </c>
      <c r="V280" s="89">
        <f t="shared" si="27"/>
        <v>-8.110000000000582</v>
      </c>
      <c r="W280" s="89">
        <f t="shared" si="27"/>
        <v>-478.48999999999796</v>
      </c>
    </row>
    <row r="281" spans="1:23" ht="12.75" thickBot="1" thickTop="1">
      <c r="A281" s="1" t="s">
        <v>55</v>
      </c>
      <c r="B281" s="40">
        <v>24266.47</v>
      </c>
      <c r="C281" s="41">
        <v>177256.47</v>
      </c>
      <c r="D281" s="40">
        <v>8646.78</v>
      </c>
      <c r="E281" s="41">
        <v>36143.13</v>
      </c>
      <c r="F281" s="39">
        <f t="shared" si="20"/>
        <v>32913.25</v>
      </c>
      <c r="G281" s="48">
        <f t="shared" si="21"/>
        <v>213399.6</v>
      </c>
      <c r="H281" s="15">
        <v>24326.5</v>
      </c>
      <c r="I281" s="16">
        <v>176838.25</v>
      </c>
      <c r="J281" s="15">
        <v>8624.3</v>
      </c>
      <c r="K281" s="16">
        <v>36094.45</v>
      </c>
      <c r="L281" s="13">
        <f t="shared" si="22"/>
        <v>32950.8</v>
      </c>
      <c r="M281" s="70">
        <f t="shared" si="23"/>
        <v>212932.7</v>
      </c>
      <c r="N281" s="15">
        <v>24650.61</v>
      </c>
      <c r="O281" s="16">
        <v>177006.27</v>
      </c>
      <c r="P281" s="15">
        <v>8606.72</v>
      </c>
      <c r="Q281" s="16">
        <v>36059.05</v>
      </c>
      <c r="R281" s="13">
        <f t="shared" si="24"/>
        <v>33257.33</v>
      </c>
      <c r="S281" s="14">
        <f t="shared" si="25"/>
        <v>213065.32</v>
      </c>
      <c r="T281" s="63">
        <f t="shared" si="26"/>
        <v>-306.88000000000466</v>
      </c>
      <c r="U281" s="63">
        <f t="shared" si="26"/>
        <v>2277.9500000000116</v>
      </c>
      <c r="V281" s="89">
        <f t="shared" si="27"/>
        <v>50.38000000000466</v>
      </c>
      <c r="W281" s="89">
        <f t="shared" si="27"/>
        <v>1915.570000000007</v>
      </c>
    </row>
    <row r="282" spans="1:23" ht="12.75" thickBot="1" thickTop="1">
      <c r="A282" s="1" t="s">
        <v>56</v>
      </c>
      <c r="B282" s="40">
        <v>5744.91</v>
      </c>
      <c r="C282" s="41">
        <v>38983.34</v>
      </c>
      <c r="D282" s="40">
        <v>3570.3</v>
      </c>
      <c r="E282" s="41">
        <v>16896.04</v>
      </c>
      <c r="F282" s="39">
        <f t="shared" si="20"/>
        <v>9315.21</v>
      </c>
      <c r="G282" s="48">
        <f t="shared" si="21"/>
        <v>55879.38</v>
      </c>
      <c r="H282" s="15">
        <v>5743.5</v>
      </c>
      <c r="I282" s="16">
        <v>38799.6</v>
      </c>
      <c r="J282" s="15">
        <v>3554.6</v>
      </c>
      <c r="K282" s="16">
        <v>16833.9</v>
      </c>
      <c r="L282" s="13">
        <f t="shared" si="22"/>
        <v>9298.1</v>
      </c>
      <c r="M282" s="70">
        <f t="shared" si="23"/>
        <v>55633.5</v>
      </c>
      <c r="N282" s="15">
        <v>5766.88</v>
      </c>
      <c r="O282" s="16">
        <v>38545.77</v>
      </c>
      <c r="P282" s="15">
        <v>3545.5</v>
      </c>
      <c r="Q282" s="16">
        <v>16785</v>
      </c>
      <c r="R282" s="13">
        <f t="shared" si="24"/>
        <v>9312.380000000001</v>
      </c>
      <c r="S282" s="14">
        <f t="shared" si="25"/>
        <v>55330.77</v>
      </c>
      <c r="T282" s="63">
        <f t="shared" si="26"/>
        <v>-101.97000000000116</v>
      </c>
      <c r="U282" s="63">
        <f t="shared" si="26"/>
        <v>-780.1300000000047</v>
      </c>
      <c r="V282" s="89">
        <f t="shared" si="27"/>
        <v>-104.31999999999971</v>
      </c>
      <c r="W282" s="89">
        <f t="shared" si="27"/>
        <v>-205.9300000000003</v>
      </c>
    </row>
    <row r="283" spans="1:23" ht="12.75" thickBot="1" thickTop="1">
      <c r="A283" s="2" t="s">
        <v>57</v>
      </c>
      <c r="B283" s="42">
        <v>98257.21</v>
      </c>
      <c r="C283" s="43">
        <v>706032.26</v>
      </c>
      <c r="D283" s="42">
        <v>42177.34</v>
      </c>
      <c r="E283" s="43">
        <v>193752.86</v>
      </c>
      <c r="F283" s="140">
        <f t="shared" si="20"/>
        <v>140434.55</v>
      </c>
      <c r="G283" s="142">
        <f t="shared" si="21"/>
        <v>899785.12</v>
      </c>
      <c r="H283" s="17">
        <v>98348.3</v>
      </c>
      <c r="I283" s="18">
        <v>702937.05</v>
      </c>
      <c r="J283" s="17">
        <v>42087.85</v>
      </c>
      <c r="K283" s="18">
        <v>193354.7</v>
      </c>
      <c r="L283" s="115">
        <f t="shared" si="22"/>
        <v>140436.15</v>
      </c>
      <c r="M283" s="116">
        <f t="shared" si="23"/>
        <v>896291.75</v>
      </c>
      <c r="N283" s="17">
        <v>99265.44</v>
      </c>
      <c r="O283" s="18">
        <v>700859</v>
      </c>
      <c r="P283" s="17">
        <v>42036.77</v>
      </c>
      <c r="Q283" s="18">
        <v>192892.22</v>
      </c>
      <c r="R283" s="115">
        <f t="shared" si="24"/>
        <v>141302.21</v>
      </c>
      <c r="S283" s="121">
        <f t="shared" si="25"/>
        <v>893751.22</v>
      </c>
      <c r="T283" s="182">
        <f t="shared" si="26"/>
        <v>-1396.8300000000163</v>
      </c>
      <c r="U283" s="182">
        <f t="shared" si="26"/>
        <v>1285.609999999986</v>
      </c>
      <c r="V283" s="136">
        <f t="shared" si="27"/>
        <v>-61.94000000000233</v>
      </c>
      <c r="W283" s="136">
        <f t="shared" si="27"/>
        <v>-3170.3300000000745</v>
      </c>
    </row>
    <row r="284" spans="1:23" ht="12.75" thickBot="1" thickTop="1">
      <c r="A284" s="2" t="s">
        <v>58</v>
      </c>
      <c r="B284" s="42">
        <v>2987.69</v>
      </c>
      <c r="C284" s="43">
        <v>16606.78</v>
      </c>
      <c r="D284" s="42">
        <v>1602.78</v>
      </c>
      <c r="E284" s="43">
        <v>3408.47</v>
      </c>
      <c r="F284" s="140">
        <f t="shared" si="20"/>
        <v>4590.47</v>
      </c>
      <c r="G284" s="142">
        <f t="shared" si="21"/>
        <v>20015.25</v>
      </c>
      <c r="H284" s="17">
        <v>3007.7</v>
      </c>
      <c r="I284" s="18">
        <v>16827.95</v>
      </c>
      <c r="J284" s="17">
        <v>1587.15</v>
      </c>
      <c r="K284" s="18">
        <v>3397.65</v>
      </c>
      <c r="L284" s="115">
        <f t="shared" si="22"/>
        <v>4594.85</v>
      </c>
      <c r="M284" s="116">
        <f t="shared" si="23"/>
        <v>20225.600000000002</v>
      </c>
      <c r="N284" s="17">
        <v>3040.16</v>
      </c>
      <c r="O284" s="18">
        <v>17138.11</v>
      </c>
      <c r="P284" s="17">
        <v>1578.33</v>
      </c>
      <c r="Q284" s="18">
        <v>3398.72</v>
      </c>
      <c r="R284" s="115">
        <f t="shared" si="24"/>
        <v>4618.49</v>
      </c>
      <c r="S284" s="121">
        <f t="shared" si="25"/>
        <v>20536.83</v>
      </c>
      <c r="T284" s="182">
        <f t="shared" si="26"/>
        <v>-34.60999999999967</v>
      </c>
      <c r="U284" s="182">
        <f t="shared" si="26"/>
        <v>-70.73999999999796</v>
      </c>
      <c r="V284" s="136">
        <f t="shared" si="27"/>
        <v>-12.909999999999854</v>
      </c>
      <c r="W284" s="136">
        <f t="shared" si="27"/>
        <v>-635.5200000000004</v>
      </c>
    </row>
    <row r="285" spans="1:23" ht="12.75" thickBot="1" thickTop="1">
      <c r="A285" s="2" t="s">
        <v>59</v>
      </c>
      <c r="B285" s="44">
        <v>2738.6</v>
      </c>
      <c r="C285" s="45">
        <v>17545.82</v>
      </c>
      <c r="D285" s="49">
        <v>2273.69</v>
      </c>
      <c r="E285" s="50">
        <v>4705.6</v>
      </c>
      <c r="F285" s="140">
        <f t="shared" si="20"/>
        <v>5012.29</v>
      </c>
      <c r="G285" s="142">
        <f t="shared" si="21"/>
        <v>22251.42</v>
      </c>
      <c r="H285" s="19">
        <v>2758.2</v>
      </c>
      <c r="I285" s="20">
        <v>17667.55</v>
      </c>
      <c r="J285" s="21">
        <v>2281.05</v>
      </c>
      <c r="K285" s="22">
        <v>4702.85</v>
      </c>
      <c r="L285" s="115">
        <f t="shared" si="22"/>
        <v>5039.25</v>
      </c>
      <c r="M285" s="116">
        <f t="shared" si="23"/>
        <v>22370.4</v>
      </c>
      <c r="N285" s="19">
        <v>2795.33</v>
      </c>
      <c r="O285" s="20">
        <v>17996.83</v>
      </c>
      <c r="P285" s="21">
        <v>2286.22</v>
      </c>
      <c r="Q285" s="22">
        <v>4706.5</v>
      </c>
      <c r="R285" s="115">
        <f t="shared" si="24"/>
        <v>5081.549999999999</v>
      </c>
      <c r="S285" s="121">
        <f t="shared" si="25"/>
        <v>22703.33</v>
      </c>
      <c r="T285" s="182">
        <f t="shared" si="26"/>
        <v>-15.609999999999673</v>
      </c>
      <c r="U285" s="182">
        <f t="shared" si="26"/>
        <v>153.1899999999987</v>
      </c>
      <c r="V285" s="136">
        <f t="shared" si="27"/>
        <v>7.7499999999990905</v>
      </c>
      <c r="W285" s="136">
        <f t="shared" si="27"/>
        <v>-161.7699999999968</v>
      </c>
    </row>
    <row r="286" spans="1:23" ht="14.25" thickBot="1" thickTop="1">
      <c r="A286" s="5" t="s">
        <v>80</v>
      </c>
      <c r="B286" s="46">
        <v>2451732.78</v>
      </c>
      <c r="C286" s="46">
        <v>14953729.69</v>
      </c>
      <c r="D286" s="46">
        <v>781887.08</v>
      </c>
      <c r="E286" s="176">
        <v>3271976.3</v>
      </c>
      <c r="F286" s="141">
        <f t="shared" si="20"/>
        <v>3233619.86</v>
      </c>
      <c r="G286" s="186">
        <f t="shared" si="21"/>
        <v>18225705.99</v>
      </c>
      <c r="H286" s="112">
        <v>2466954.7</v>
      </c>
      <c r="I286" s="23">
        <v>14904395.9</v>
      </c>
      <c r="J286" s="23">
        <v>778936.05</v>
      </c>
      <c r="K286" s="23">
        <v>3269092.3</v>
      </c>
      <c r="L286" s="120">
        <f t="shared" si="22"/>
        <v>3245890.75</v>
      </c>
      <c r="M286" s="181">
        <f t="shared" si="23"/>
        <v>18173488.2</v>
      </c>
      <c r="N286" s="112">
        <v>2492376.88</v>
      </c>
      <c r="O286" s="23">
        <v>14901559.05</v>
      </c>
      <c r="P286" s="23">
        <v>779285.83</v>
      </c>
      <c r="Q286" s="23">
        <v>3269088.5</v>
      </c>
      <c r="R286" s="120">
        <f t="shared" si="24"/>
        <v>3271662.71</v>
      </c>
      <c r="S286" s="122">
        <f t="shared" si="25"/>
        <v>18170647.55</v>
      </c>
      <c r="T286" s="182">
        <f t="shared" si="26"/>
        <v>-9367.180000000168</v>
      </c>
      <c r="U286" s="182">
        <f>G286-S214</f>
        <v>97317.95999999717</v>
      </c>
      <c r="V286" s="136">
        <f t="shared" si="27"/>
        <v>17392.009999999776</v>
      </c>
      <c r="W286" s="136">
        <f t="shared" si="27"/>
        <v>-95374.69999999925</v>
      </c>
    </row>
    <row r="287" ht="12" thickTop="1">
      <c r="G287" s="143"/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L222:M222"/>
    <mergeCell ref="N222:O222"/>
    <mergeCell ref="P222:Q222"/>
    <mergeCell ref="R222:S222"/>
    <mergeCell ref="T222:U222"/>
    <mergeCell ref="V222:W222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L76:M76"/>
    <mergeCell ref="N76:O76"/>
    <mergeCell ref="P76:Q76"/>
    <mergeCell ref="R76:S76"/>
    <mergeCell ref="T76:U76"/>
    <mergeCell ref="B149:G149"/>
    <mergeCell ref="H149:M149"/>
    <mergeCell ref="N149:S149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3:M3"/>
    <mergeCell ref="N3:O3"/>
    <mergeCell ref="P3:Q3"/>
    <mergeCell ref="R3:S3"/>
    <mergeCell ref="T3:U3"/>
    <mergeCell ref="V3:W3"/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2"/>
  <sheetViews>
    <sheetView tabSelected="1" zoomScalePageLayoutView="0" workbookViewId="0" topLeftCell="Q1">
      <selection activeCell="X13" sqref="X13:Y13"/>
    </sheetView>
  </sheetViews>
  <sheetFormatPr defaultColWidth="11.421875" defaultRowHeight="11.25"/>
  <cols>
    <col min="1" max="1" width="21.00390625" style="0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6" width="15.00390625" style="0" bestFit="1" customWidth="1"/>
    <col min="7" max="7" width="16.421875" style="0" bestFit="1" customWidth="1"/>
    <col min="8" max="8" width="15.00390625" style="0" bestFit="1" customWidth="1"/>
    <col min="9" max="9" width="16.421875" style="0" bestFit="1" customWidth="1"/>
    <col min="10" max="10" width="13.00390625" style="0" bestFit="1" customWidth="1"/>
    <col min="11" max="12" width="15.00390625" style="0" bestFit="1" customWidth="1"/>
    <col min="13" max="13" width="16.421875" style="0" bestFit="1" customWidth="1"/>
    <col min="14" max="14" width="15.00390625" style="0" bestFit="1" customWidth="1"/>
    <col min="15" max="15" width="16.421875" style="0" bestFit="1" customWidth="1"/>
    <col min="16" max="16" width="13.00390625" style="0" bestFit="1" customWidth="1"/>
    <col min="17" max="18" width="15.00390625" style="0" bestFit="1" customWidth="1"/>
    <col min="19" max="19" width="16.421875" style="0" bestFit="1" customWidth="1"/>
    <col min="20" max="20" width="15.00390625" style="0" bestFit="1" customWidth="1"/>
    <col min="21" max="21" width="16.421875" style="0" bestFit="1" customWidth="1"/>
    <col min="22" max="22" width="13.57421875" style="0" customWidth="1"/>
    <col min="23" max="23" width="16.28125" style="0" customWidth="1"/>
    <col min="24" max="24" width="15.00390625" style="0" bestFit="1" customWidth="1"/>
    <col min="25" max="25" width="18.421875" style="0" bestFit="1" customWidth="1"/>
    <col min="26" max="26" width="23.7109375" style="0" bestFit="1" customWidth="1"/>
    <col min="27" max="27" width="20.8515625" style="0" bestFit="1" customWidth="1"/>
    <col min="29" max="29" width="13.00390625" style="0" bestFit="1" customWidth="1"/>
    <col min="31" max="31" width="13.00390625" style="0" bestFit="1" customWidth="1"/>
  </cols>
  <sheetData>
    <row r="1" spans="1:25" ht="18" thickBot="1" thickTop="1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2:25" ht="30.75" customHeight="1" thickBot="1" thickTop="1">
      <c r="B2" s="189" t="s">
        <v>169</v>
      </c>
      <c r="C2" s="189"/>
      <c r="D2" s="189"/>
      <c r="E2" s="189"/>
      <c r="F2" s="189"/>
      <c r="G2" s="189"/>
      <c r="H2" s="189" t="s">
        <v>174</v>
      </c>
      <c r="I2" s="189"/>
      <c r="J2" s="189"/>
      <c r="K2" s="189"/>
      <c r="L2" s="189"/>
      <c r="M2" s="189"/>
      <c r="N2" s="189" t="s">
        <v>175</v>
      </c>
      <c r="O2" s="189"/>
      <c r="P2" s="189"/>
      <c r="Q2" s="189"/>
      <c r="R2" s="189"/>
      <c r="S2" s="189"/>
      <c r="T2" s="189" t="s">
        <v>176</v>
      </c>
      <c r="U2" s="189"/>
      <c r="V2" s="189"/>
      <c r="W2" s="189"/>
      <c r="X2" s="189"/>
      <c r="Y2" s="189"/>
    </row>
    <row r="3" spans="1:25" ht="15.75" thickBot="1" thickTop="1">
      <c r="A3" s="4"/>
      <c r="B3" s="190" t="s">
        <v>65</v>
      </c>
      <c r="C3" s="191"/>
      <c r="D3" s="187" t="s">
        <v>66</v>
      </c>
      <c r="E3" s="188"/>
      <c r="F3" s="187" t="s">
        <v>67</v>
      </c>
      <c r="G3" s="188"/>
      <c r="H3" s="190" t="s">
        <v>65</v>
      </c>
      <c r="I3" s="191"/>
      <c r="J3" s="187" t="s">
        <v>66</v>
      </c>
      <c r="K3" s="188"/>
      <c r="L3" s="187" t="s">
        <v>67</v>
      </c>
      <c r="M3" s="188"/>
      <c r="N3" s="190" t="s">
        <v>65</v>
      </c>
      <c r="O3" s="191"/>
      <c r="P3" s="187" t="s">
        <v>66</v>
      </c>
      <c r="Q3" s="188"/>
      <c r="R3" s="187" t="s">
        <v>67</v>
      </c>
      <c r="S3" s="188"/>
      <c r="T3" s="190" t="s">
        <v>65</v>
      </c>
      <c r="U3" s="191"/>
      <c r="V3" s="187" t="s">
        <v>66</v>
      </c>
      <c r="W3" s="188"/>
      <c r="X3" s="187" t="s">
        <v>67</v>
      </c>
      <c r="Y3" s="188"/>
    </row>
    <row r="4" spans="1:25" ht="39.75" thickBot="1" thickTop="1">
      <c r="A4" s="3" t="s">
        <v>64</v>
      </c>
      <c r="B4" s="7" t="s">
        <v>60</v>
      </c>
      <c r="C4" s="8" t="s">
        <v>70</v>
      </c>
      <c r="D4" s="9" t="s">
        <v>60</v>
      </c>
      <c r="E4" s="8" t="s">
        <v>70</v>
      </c>
      <c r="F4" s="9" t="s">
        <v>60</v>
      </c>
      <c r="G4" s="8" t="s">
        <v>70</v>
      </c>
      <c r="H4" s="160" t="s">
        <v>60</v>
      </c>
      <c r="I4" s="151" t="s">
        <v>70</v>
      </c>
      <c r="J4" s="150" t="s">
        <v>60</v>
      </c>
      <c r="K4" s="151" t="s">
        <v>70</v>
      </c>
      <c r="L4" s="150" t="s">
        <v>60</v>
      </c>
      <c r="M4" s="151" t="s">
        <v>70</v>
      </c>
      <c r="N4" s="160" t="s">
        <v>60</v>
      </c>
      <c r="O4" s="151" t="s">
        <v>70</v>
      </c>
      <c r="P4" s="150" t="s">
        <v>60</v>
      </c>
      <c r="Q4" s="151" t="s">
        <v>70</v>
      </c>
      <c r="R4" s="150" t="s">
        <v>60</v>
      </c>
      <c r="S4" s="151" t="s">
        <v>70</v>
      </c>
      <c r="T4" s="160" t="s">
        <v>60</v>
      </c>
      <c r="U4" s="151" t="s">
        <v>70</v>
      </c>
      <c r="V4" s="150" t="s">
        <v>60</v>
      </c>
      <c r="W4" s="151" t="s">
        <v>70</v>
      </c>
      <c r="X4" s="150" t="s">
        <v>60</v>
      </c>
      <c r="Y4" s="151" t="s">
        <v>70</v>
      </c>
    </row>
    <row r="5" spans="1:25" ht="12.75" thickBot="1" thickTop="1">
      <c r="A5" s="1" t="s">
        <v>12</v>
      </c>
      <c r="B5" s="11">
        <v>56042.66</v>
      </c>
      <c r="C5" s="12">
        <v>184702.94</v>
      </c>
      <c r="D5" s="13">
        <v>12542.61</v>
      </c>
      <c r="E5" s="14">
        <v>59497.61</v>
      </c>
      <c r="F5" s="13">
        <f>SUM(B5,D5)</f>
        <v>68585.27</v>
      </c>
      <c r="G5" s="14">
        <f>SUM(C5,E5)</f>
        <v>244200.55</v>
      </c>
      <c r="H5" s="152">
        <v>56321.66</v>
      </c>
      <c r="I5" s="153">
        <v>183503.04</v>
      </c>
      <c r="J5" s="152">
        <v>12491.95</v>
      </c>
      <c r="K5" s="153">
        <v>59341.8</v>
      </c>
      <c r="L5" s="152">
        <f>SUM(H5,J5)</f>
        <v>68813.61</v>
      </c>
      <c r="M5" s="153">
        <f>SUM(I5,K5)</f>
        <v>242844.84000000003</v>
      </c>
      <c r="N5" s="152">
        <v>56154.6</v>
      </c>
      <c r="O5" s="153">
        <v>184290</v>
      </c>
      <c r="P5" s="152">
        <v>12507.85</v>
      </c>
      <c r="Q5" s="153">
        <v>59490</v>
      </c>
      <c r="R5" s="152">
        <f>SUM(N5,P5)</f>
        <v>68662.45</v>
      </c>
      <c r="S5" s="153">
        <f>SUM(O5,Q5)</f>
        <v>243780</v>
      </c>
      <c r="T5" s="152">
        <v>55434.63</v>
      </c>
      <c r="U5" s="153">
        <v>181310.63</v>
      </c>
      <c r="V5" s="152">
        <v>12492.04</v>
      </c>
      <c r="W5" s="153">
        <v>59519.45</v>
      </c>
      <c r="X5" s="152">
        <f>SUM(T5,V5)</f>
        <v>67926.67</v>
      </c>
      <c r="Y5" s="153">
        <f>SUM(U5,W5)</f>
        <v>240830.08000000002</v>
      </c>
    </row>
    <row r="6" spans="1:25" ht="12.75" thickBot="1" thickTop="1">
      <c r="A6" s="1" t="s">
        <v>13</v>
      </c>
      <c r="B6" s="15">
        <v>48576.33</v>
      </c>
      <c r="C6" s="16">
        <v>280708.16</v>
      </c>
      <c r="D6" s="15">
        <v>18832.88</v>
      </c>
      <c r="E6" s="16">
        <v>61275.38</v>
      </c>
      <c r="F6" s="13">
        <f aca="true" t="shared" si="0" ref="F6:F66">SUM(B6,D6)</f>
        <v>67409.21</v>
      </c>
      <c r="G6" s="14">
        <f aca="true" t="shared" si="1" ref="G6:G67">SUM(C6,E6)</f>
        <v>341983.54</v>
      </c>
      <c r="H6" s="154">
        <v>47066.42</v>
      </c>
      <c r="I6" s="155">
        <v>275423.71</v>
      </c>
      <c r="J6" s="154">
        <v>18655.23</v>
      </c>
      <c r="K6" s="155">
        <v>60881.9</v>
      </c>
      <c r="L6" s="152">
        <f aca="true" t="shared" si="2" ref="L6:L67">SUM(H6,J6)</f>
        <v>65721.65</v>
      </c>
      <c r="M6" s="153">
        <f aca="true" t="shared" si="3" ref="M6:M67">SUM(I6,K6)</f>
        <v>336305.61000000004</v>
      </c>
      <c r="N6" s="154">
        <v>46758.85</v>
      </c>
      <c r="O6" s="155">
        <v>277833.15</v>
      </c>
      <c r="P6" s="154">
        <v>18644.2</v>
      </c>
      <c r="Q6" s="155">
        <v>61115.3</v>
      </c>
      <c r="R6" s="152">
        <f aca="true" t="shared" si="4" ref="R6:R67">SUM(N6,P6)</f>
        <v>65403.05</v>
      </c>
      <c r="S6" s="153">
        <f aca="true" t="shared" si="5" ref="S6:S67">SUM(O6,Q6)</f>
        <v>338948.45</v>
      </c>
      <c r="T6" s="154">
        <v>45857</v>
      </c>
      <c r="U6" s="155">
        <v>267945.09</v>
      </c>
      <c r="V6" s="154">
        <v>18552.54</v>
      </c>
      <c r="W6" s="155">
        <v>61014.86</v>
      </c>
      <c r="X6" s="152">
        <f aca="true" t="shared" si="6" ref="X6:X67">SUM(T6,V6)</f>
        <v>64409.54</v>
      </c>
      <c r="Y6" s="153">
        <f aca="true" t="shared" si="7" ref="Y6:Y67">SUM(U6,W6)</f>
        <v>328959.95</v>
      </c>
    </row>
    <row r="7" spans="1:25" s="6" customFormat="1" ht="12.75" thickBot="1" thickTop="1">
      <c r="A7" s="1" t="s">
        <v>14</v>
      </c>
      <c r="B7" s="15">
        <v>30318.33</v>
      </c>
      <c r="C7" s="16">
        <v>180916.27</v>
      </c>
      <c r="D7" s="15">
        <v>15035.77</v>
      </c>
      <c r="E7" s="16">
        <v>52766.05</v>
      </c>
      <c r="F7" s="13">
        <f t="shared" si="0"/>
        <v>45354.100000000006</v>
      </c>
      <c r="G7" s="14">
        <f t="shared" si="1"/>
        <v>233682.32</v>
      </c>
      <c r="H7" s="154">
        <v>29630.23</v>
      </c>
      <c r="I7" s="155">
        <v>178236.71</v>
      </c>
      <c r="J7" s="154">
        <v>14926.76</v>
      </c>
      <c r="K7" s="155">
        <v>52510.14</v>
      </c>
      <c r="L7" s="152">
        <f t="shared" si="2"/>
        <v>44556.99</v>
      </c>
      <c r="M7" s="153">
        <f t="shared" si="3"/>
        <v>230746.84999999998</v>
      </c>
      <c r="N7" s="154">
        <v>29509.45</v>
      </c>
      <c r="O7" s="155">
        <v>179610.3</v>
      </c>
      <c r="P7" s="154">
        <v>14912.05</v>
      </c>
      <c r="Q7" s="155">
        <v>52643.05</v>
      </c>
      <c r="R7" s="152">
        <f t="shared" si="4"/>
        <v>44421.5</v>
      </c>
      <c r="S7" s="153">
        <f t="shared" si="5"/>
        <v>232253.34999999998</v>
      </c>
      <c r="T7" s="154">
        <v>28997.81</v>
      </c>
      <c r="U7" s="155">
        <v>174571.22</v>
      </c>
      <c r="V7" s="154">
        <v>14898.63</v>
      </c>
      <c r="W7" s="155">
        <v>52597.36</v>
      </c>
      <c r="X7" s="152">
        <f t="shared" si="6"/>
        <v>43896.44</v>
      </c>
      <c r="Y7" s="153">
        <f t="shared" si="7"/>
        <v>227168.58000000002</v>
      </c>
    </row>
    <row r="8" spans="1:25" s="6" customFormat="1" ht="12.75" thickBot="1" thickTop="1">
      <c r="A8" s="1" t="s">
        <v>15</v>
      </c>
      <c r="B8" s="15">
        <v>41631</v>
      </c>
      <c r="C8" s="16">
        <v>218993.05</v>
      </c>
      <c r="D8" s="15">
        <v>17253.11</v>
      </c>
      <c r="E8" s="16">
        <v>64888.88</v>
      </c>
      <c r="F8" s="13">
        <f t="shared" si="0"/>
        <v>58884.11</v>
      </c>
      <c r="G8" s="14">
        <f t="shared" si="1"/>
        <v>283881.93</v>
      </c>
      <c r="H8" s="154">
        <v>40891.9</v>
      </c>
      <c r="I8" s="155">
        <v>216112.33</v>
      </c>
      <c r="J8" s="154">
        <v>17160.23</v>
      </c>
      <c r="K8" s="155">
        <v>64709.42</v>
      </c>
      <c r="L8" s="152">
        <f t="shared" si="2"/>
        <v>58052.130000000005</v>
      </c>
      <c r="M8" s="153">
        <f t="shared" si="3"/>
        <v>280821.75</v>
      </c>
      <c r="N8" s="154">
        <v>40593.75</v>
      </c>
      <c r="O8" s="155">
        <v>217372.75</v>
      </c>
      <c r="P8" s="154">
        <v>17095.3</v>
      </c>
      <c r="Q8" s="155">
        <v>64883.7</v>
      </c>
      <c r="R8" s="152">
        <f t="shared" si="4"/>
        <v>57689.05</v>
      </c>
      <c r="S8" s="153">
        <f t="shared" si="5"/>
        <v>282256.45</v>
      </c>
      <c r="T8" s="154">
        <v>39596.45</v>
      </c>
      <c r="U8" s="155">
        <v>210140.86</v>
      </c>
      <c r="V8" s="154">
        <v>17000.86</v>
      </c>
      <c r="W8" s="155">
        <v>64775.4</v>
      </c>
      <c r="X8" s="152">
        <f t="shared" si="6"/>
        <v>56597.31</v>
      </c>
      <c r="Y8" s="153">
        <f t="shared" si="7"/>
        <v>274916.26</v>
      </c>
    </row>
    <row r="9" spans="1:25" ht="12.75" thickBot="1" thickTop="1">
      <c r="A9" s="1" t="s">
        <v>16</v>
      </c>
      <c r="B9" s="15">
        <v>19420.55</v>
      </c>
      <c r="C9" s="16">
        <v>115779.88</v>
      </c>
      <c r="D9" s="15">
        <v>8243.66</v>
      </c>
      <c r="E9" s="16">
        <v>27828.11</v>
      </c>
      <c r="F9" s="13">
        <f t="shared" si="0"/>
        <v>27664.21</v>
      </c>
      <c r="G9" s="14">
        <f t="shared" si="1"/>
        <v>143607.99</v>
      </c>
      <c r="H9" s="154">
        <v>18990.8</v>
      </c>
      <c r="I9" s="155">
        <v>114646.71</v>
      </c>
      <c r="J9" s="154">
        <v>8190.71</v>
      </c>
      <c r="K9" s="155">
        <v>27698.09</v>
      </c>
      <c r="L9" s="152">
        <f t="shared" si="2"/>
        <v>27181.51</v>
      </c>
      <c r="M9" s="153">
        <f t="shared" si="3"/>
        <v>142344.80000000002</v>
      </c>
      <c r="N9" s="154">
        <v>18970.3</v>
      </c>
      <c r="O9" s="155">
        <v>116609.5</v>
      </c>
      <c r="P9" s="154">
        <v>8198.05</v>
      </c>
      <c r="Q9" s="155">
        <v>27815.8</v>
      </c>
      <c r="R9" s="152">
        <f t="shared" si="4"/>
        <v>27168.35</v>
      </c>
      <c r="S9" s="153">
        <f t="shared" si="5"/>
        <v>144425.3</v>
      </c>
      <c r="T9" s="154">
        <v>18723.36</v>
      </c>
      <c r="U9" s="155">
        <v>112906.77</v>
      </c>
      <c r="V9" s="154">
        <v>8181.54</v>
      </c>
      <c r="W9" s="155">
        <v>27831.72</v>
      </c>
      <c r="X9" s="152">
        <f t="shared" si="6"/>
        <v>26904.9</v>
      </c>
      <c r="Y9" s="153">
        <f t="shared" si="7"/>
        <v>140738.49</v>
      </c>
    </row>
    <row r="10" spans="1:25" ht="12.75" thickBot="1" thickTop="1">
      <c r="A10" s="1" t="s">
        <v>17</v>
      </c>
      <c r="B10" s="15">
        <v>20339</v>
      </c>
      <c r="C10" s="16">
        <v>133490.88</v>
      </c>
      <c r="D10" s="15">
        <v>12164.05</v>
      </c>
      <c r="E10" s="16">
        <v>41358.38</v>
      </c>
      <c r="F10" s="13">
        <f t="shared" si="0"/>
        <v>32503.05</v>
      </c>
      <c r="G10" s="14">
        <f t="shared" si="1"/>
        <v>174849.26</v>
      </c>
      <c r="H10" s="154">
        <v>19876</v>
      </c>
      <c r="I10" s="155">
        <v>131642.61</v>
      </c>
      <c r="J10" s="154">
        <v>12118.23</v>
      </c>
      <c r="K10" s="155">
        <v>41285.76</v>
      </c>
      <c r="L10" s="152">
        <f t="shared" si="2"/>
        <v>31994.23</v>
      </c>
      <c r="M10" s="153">
        <f t="shared" si="3"/>
        <v>172928.37</v>
      </c>
      <c r="N10" s="154">
        <v>19823.1</v>
      </c>
      <c r="O10" s="155">
        <v>131950.5</v>
      </c>
      <c r="P10" s="154">
        <v>12146.55</v>
      </c>
      <c r="Q10" s="155">
        <v>41395.4</v>
      </c>
      <c r="R10" s="152">
        <f t="shared" si="4"/>
        <v>31969.649999999998</v>
      </c>
      <c r="S10" s="153">
        <f t="shared" si="5"/>
        <v>173345.9</v>
      </c>
      <c r="T10" s="154">
        <v>19504.22</v>
      </c>
      <c r="U10" s="155">
        <v>128369.5</v>
      </c>
      <c r="V10" s="154">
        <v>12110.36</v>
      </c>
      <c r="W10" s="155">
        <v>41380.45</v>
      </c>
      <c r="X10" s="152">
        <f t="shared" si="6"/>
        <v>31614.58</v>
      </c>
      <c r="Y10" s="153">
        <f t="shared" si="7"/>
        <v>169749.95</v>
      </c>
    </row>
    <row r="11" spans="1:25" ht="12.75" thickBot="1" thickTop="1">
      <c r="A11" s="1" t="s">
        <v>18</v>
      </c>
      <c r="B11" s="15">
        <v>83772.66</v>
      </c>
      <c r="C11" s="16">
        <v>459107.5</v>
      </c>
      <c r="D11" s="15">
        <v>31055.61</v>
      </c>
      <c r="E11" s="16">
        <v>119951.94</v>
      </c>
      <c r="F11" s="13">
        <f t="shared" si="0"/>
        <v>114828.27</v>
      </c>
      <c r="G11" s="14">
        <f t="shared" si="1"/>
        <v>579059.44</v>
      </c>
      <c r="H11" s="154">
        <v>81851.14</v>
      </c>
      <c r="I11" s="155">
        <v>450558.19</v>
      </c>
      <c r="J11" s="154">
        <v>30814.23</v>
      </c>
      <c r="K11" s="155">
        <v>119350.61</v>
      </c>
      <c r="L11" s="152">
        <f t="shared" si="2"/>
        <v>112665.37</v>
      </c>
      <c r="M11" s="153">
        <f t="shared" si="3"/>
        <v>569908.8</v>
      </c>
      <c r="N11" s="154">
        <v>81797.85</v>
      </c>
      <c r="O11" s="155">
        <v>455606.6</v>
      </c>
      <c r="P11" s="154">
        <v>30848.6</v>
      </c>
      <c r="Q11" s="155">
        <v>119896.7</v>
      </c>
      <c r="R11" s="152">
        <f t="shared" si="4"/>
        <v>112646.45000000001</v>
      </c>
      <c r="S11" s="153">
        <f t="shared" si="5"/>
        <v>575503.2999999999</v>
      </c>
      <c r="T11" s="154">
        <v>80761.68</v>
      </c>
      <c r="U11" s="155">
        <v>444429.18</v>
      </c>
      <c r="V11" s="154">
        <v>30661.18</v>
      </c>
      <c r="W11" s="155">
        <v>119773.63</v>
      </c>
      <c r="X11" s="152">
        <f t="shared" si="6"/>
        <v>111422.85999999999</v>
      </c>
      <c r="Y11" s="153">
        <f t="shared" si="7"/>
        <v>564202.81</v>
      </c>
    </row>
    <row r="12" spans="1:25" ht="12.75" thickBot="1" thickTop="1">
      <c r="A12" s="1" t="s">
        <v>19</v>
      </c>
      <c r="B12" s="15">
        <v>89547.88</v>
      </c>
      <c r="C12" s="16">
        <v>543057.38</v>
      </c>
      <c r="D12" s="15">
        <v>32981</v>
      </c>
      <c r="E12" s="16">
        <v>111757.22</v>
      </c>
      <c r="F12" s="13">
        <f t="shared" si="0"/>
        <v>122528.88</v>
      </c>
      <c r="G12" s="14">
        <f t="shared" si="1"/>
        <v>654814.6</v>
      </c>
      <c r="H12" s="154">
        <v>87482.28</v>
      </c>
      <c r="I12" s="155">
        <v>534025</v>
      </c>
      <c r="J12" s="154">
        <v>32793</v>
      </c>
      <c r="K12" s="155">
        <v>111257.95</v>
      </c>
      <c r="L12" s="152">
        <f t="shared" si="2"/>
        <v>120275.28</v>
      </c>
      <c r="M12" s="153">
        <f t="shared" si="3"/>
        <v>645282.95</v>
      </c>
      <c r="N12" s="154">
        <v>87027.05</v>
      </c>
      <c r="O12" s="155">
        <v>536999.6</v>
      </c>
      <c r="P12" s="154">
        <v>32755.9</v>
      </c>
      <c r="Q12" s="155">
        <v>111569.4</v>
      </c>
      <c r="R12" s="152">
        <f t="shared" si="4"/>
        <v>119782.95000000001</v>
      </c>
      <c r="S12" s="153">
        <f t="shared" si="5"/>
        <v>648569</v>
      </c>
      <c r="T12" s="154">
        <v>85344.95</v>
      </c>
      <c r="U12" s="155">
        <v>521609.27</v>
      </c>
      <c r="V12" s="154">
        <v>32564.5</v>
      </c>
      <c r="W12" s="155">
        <v>111358.31</v>
      </c>
      <c r="X12" s="152">
        <f t="shared" si="6"/>
        <v>117909.45</v>
      </c>
      <c r="Y12" s="153">
        <f t="shared" si="7"/>
        <v>632967.5800000001</v>
      </c>
    </row>
    <row r="13" spans="1:25" s="108" customFormat="1" ht="12.75" thickBot="1" thickTop="1">
      <c r="A13" s="2" t="s">
        <v>20</v>
      </c>
      <c r="B13" s="17">
        <v>389648.44</v>
      </c>
      <c r="C13" s="18">
        <v>2116756.11</v>
      </c>
      <c r="D13" s="17">
        <v>148108.72</v>
      </c>
      <c r="E13" s="18">
        <v>539323.61</v>
      </c>
      <c r="F13" s="115">
        <f t="shared" si="0"/>
        <v>537757.16</v>
      </c>
      <c r="G13" s="121">
        <f t="shared" si="1"/>
        <v>2656079.7199999997</v>
      </c>
      <c r="H13" s="156">
        <v>382110.47</v>
      </c>
      <c r="I13" s="157">
        <v>2084148.33</v>
      </c>
      <c r="J13" s="156">
        <v>147150.38</v>
      </c>
      <c r="K13" s="157">
        <v>537035.71</v>
      </c>
      <c r="L13" s="169">
        <f t="shared" si="2"/>
        <v>529260.85</v>
      </c>
      <c r="M13" s="170">
        <f t="shared" si="3"/>
        <v>2621184.04</v>
      </c>
      <c r="N13" s="156">
        <v>380634.95</v>
      </c>
      <c r="O13" s="157">
        <v>2100272.4</v>
      </c>
      <c r="P13" s="156">
        <v>147108.5</v>
      </c>
      <c r="Q13" s="157">
        <v>538809.35</v>
      </c>
      <c r="R13" s="169">
        <f t="shared" si="4"/>
        <v>527743.45</v>
      </c>
      <c r="S13" s="170">
        <f t="shared" si="5"/>
        <v>2639081.75</v>
      </c>
      <c r="T13" s="156">
        <v>374220.13</v>
      </c>
      <c r="U13" s="157">
        <v>2041282.54</v>
      </c>
      <c r="V13" s="156">
        <v>146461.68</v>
      </c>
      <c r="W13" s="157">
        <v>538251.22</v>
      </c>
      <c r="X13" s="169">
        <f t="shared" si="6"/>
        <v>520681.81</v>
      </c>
      <c r="Y13" s="170">
        <f t="shared" si="7"/>
        <v>2579533.76</v>
      </c>
    </row>
    <row r="14" spans="1:25" ht="12.75" thickBot="1" thickTop="1">
      <c r="A14" s="1" t="s">
        <v>29</v>
      </c>
      <c r="B14" s="15">
        <v>10330.33</v>
      </c>
      <c r="C14" s="16">
        <v>71890.27</v>
      </c>
      <c r="D14" s="15">
        <v>3365.5</v>
      </c>
      <c r="E14" s="16">
        <v>22136.11</v>
      </c>
      <c r="F14" s="13">
        <f t="shared" si="0"/>
        <v>13695.83</v>
      </c>
      <c r="G14" s="14">
        <f t="shared" si="1"/>
        <v>94026.38</v>
      </c>
      <c r="H14" s="154">
        <v>10191.57</v>
      </c>
      <c r="I14" s="155">
        <v>71298.23</v>
      </c>
      <c r="J14" s="154">
        <v>3349.09</v>
      </c>
      <c r="K14" s="155">
        <v>21980.38</v>
      </c>
      <c r="L14" s="152">
        <f t="shared" si="2"/>
        <v>13540.66</v>
      </c>
      <c r="M14" s="153">
        <f t="shared" si="3"/>
        <v>93278.61</v>
      </c>
      <c r="N14" s="154">
        <v>10209.4</v>
      </c>
      <c r="O14" s="155">
        <v>71937.6</v>
      </c>
      <c r="P14" s="154">
        <v>3339.1</v>
      </c>
      <c r="Q14" s="155">
        <v>21984.55</v>
      </c>
      <c r="R14" s="152">
        <f t="shared" si="4"/>
        <v>13548.5</v>
      </c>
      <c r="S14" s="153">
        <f t="shared" si="5"/>
        <v>93922.15000000001</v>
      </c>
      <c r="T14" s="154">
        <v>10103.4</v>
      </c>
      <c r="U14" s="155">
        <v>70214.18</v>
      </c>
      <c r="V14" s="154">
        <v>3320.68</v>
      </c>
      <c r="W14" s="155">
        <v>21884.04</v>
      </c>
      <c r="X14" s="152">
        <f t="shared" si="6"/>
        <v>13424.08</v>
      </c>
      <c r="Y14" s="153">
        <f t="shared" si="7"/>
        <v>92098.22</v>
      </c>
    </row>
    <row r="15" spans="1:25" ht="12.75" thickBot="1" thickTop="1">
      <c r="A15" s="1" t="s">
        <v>30</v>
      </c>
      <c r="B15" s="15">
        <v>4576.27</v>
      </c>
      <c r="C15" s="16">
        <v>39930.77</v>
      </c>
      <c r="D15" s="15">
        <v>2261.77</v>
      </c>
      <c r="E15" s="16">
        <v>13235</v>
      </c>
      <c r="F15" s="13">
        <f t="shared" si="0"/>
        <v>6838.040000000001</v>
      </c>
      <c r="G15" s="14">
        <f t="shared" si="1"/>
        <v>53165.77</v>
      </c>
      <c r="H15" s="154">
        <v>4539.23</v>
      </c>
      <c r="I15" s="155">
        <v>39285.57</v>
      </c>
      <c r="J15" s="154">
        <v>2245.38</v>
      </c>
      <c r="K15" s="155">
        <v>13165.47</v>
      </c>
      <c r="L15" s="152">
        <f t="shared" si="2"/>
        <v>6784.61</v>
      </c>
      <c r="M15" s="153">
        <f t="shared" si="3"/>
        <v>52451.04</v>
      </c>
      <c r="N15" s="154">
        <v>4548.85</v>
      </c>
      <c r="O15" s="155">
        <v>39683.6</v>
      </c>
      <c r="P15" s="154">
        <v>2245.85</v>
      </c>
      <c r="Q15" s="155">
        <v>13174.2</v>
      </c>
      <c r="R15" s="152">
        <f t="shared" si="4"/>
        <v>6794.700000000001</v>
      </c>
      <c r="S15" s="153">
        <f t="shared" si="5"/>
        <v>52857.8</v>
      </c>
      <c r="T15" s="154">
        <v>4548.4</v>
      </c>
      <c r="U15" s="155">
        <v>39598.22</v>
      </c>
      <c r="V15" s="154">
        <v>2219.54</v>
      </c>
      <c r="W15" s="155">
        <v>13151.22</v>
      </c>
      <c r="X15" s="152">
        <f t="shared" si="6"/>
        <v>6767.94</v>
      </c>
      <c r="Y15" s="153">
        <f t="shared" si="7"/>
        <v>52749.44</v>
      </c>
    </row>
    <row r="16" spans="1:25" ht="12.75" thickBot="1" thickTop="1">
      <c r="A16" s="1" t="s">
        <v>31</v>
      </c>
      <c r="B16" s="15">
        <v>51585.38</v>
      </c>
      <c r="C16" s="16">
        <v>343677.38</v>
      </c>
      <c r="D16" s="15">
        <v>15071.83</v>
      </c>
      <c r="E16" s="16">
        <v>66351.05</v>
      </c>
      <c r="F16" s="13">
        <f t="shared" si="0"/>
        <v>66657.20999999999</v>
      </c>
      <c r="G16" s="14">
        <f t="shared" si="1"/>
        <v>410028.43</v>
      </c>
      <c r="H16" s="154">
        <v>50791.95</v>
      </c>
      <c r="I16" s="155">
        <v>339755.71</v>
      </c>
      <c r="J16" s="154">
        <v>14759.47</v>
      </c>
      <c r="K16" s="155">
        <v>65861.09</v>
      </c>
      <c r="L16" s="152">
        <f t="shared" si="2"/>
        <v>65551.42</v>
      </c>
      <c r="M16" s="153">
        <f t="shared" si="3"/>
        <v>405616.80000000005</v>
      </c>
      <c r="N16" s="154">
        <v>50629.35</v>
      </c>
      <c r="O16" s="155">
        <v>341385</v>
      </c>
      <c r="P16" s="154">
        <v>14696.8</v>
      </c>
      <c r="Q16" s="155">
        <v>65820.95</v>
      </c>
      <c r="R16" s="152">
        <f t="shared" si="4"/>
        <v>65326.149999999994</v>
      </c>
      <c r="S16" s="153">
        <f t="shared" si="5"/>
        <v>407205.95</v>
      </c>
      <c r="T16" s="154">
        <v>50087.63</v>
      </c>
      <c r="U16" s="155">
        <v>336613.31</v>
      </c>
      <c r="V16" s="154">
        <v>14555.09</v>
      </c>
      <c r="W16" s="155">
        <v>65384.18</v>
      </c>
      <c r="X16" s="152">
        <f t="shared" si="6"/>
        <v>64642.72</v>
      </c>
      <c r="Y16" s="153">
        <f t="shared" si="7"/>
        <v>401997.49</v>
      </c>
    </row>
    <row r="17" spans="1:25" s="108" customFormat="1" ht="12.75" thickBot="1" thickTop="1">
      <c r="A17" s="2" t="s">
        <v>32</v>
      </c>
      <c r="B17" s="17">
        <v>66492</v>
      </c>
      <c r="C17" s="18">
        <v>455498.44</v>
      </c>
      <c r="D17" s="17">
        <v>20699.11</v>
      </c>
      <c r="E17" s="18">
        <v>101722.16</v>
      </c>
      <c r="F17" s="115">
        <f t="shared" si="0"/>
        <v>87191.11</v>
      </c>
      <c r="G17" s="121">
        <f t="shared" si="1"/>
        <v>557220.6</v>
      </c>
      <c r="H17" s="156">
        <v>65522.76</v>
      </c>
      <c r="I17" s="157">
        <v>450339.52</v>
      </c>
      <c r="J17" s="156">
        <v>20353.95</v>
      </c>
      <c r="K17" s="157">
        <v>101006.95</v>
      </c>
      <c r="L17" s="169">
        <f t="shared" si="2"/>
        <v>85876.71</v>
      </c>
      <c r="M17" s="170">
        <f t="shared" si="3"/>
        <v>551346.47</v>
      </c>
      <c r="N17" s="156">
        <v>65387.6</v>
      </c>
      <c r="O17" s="157">
        <v>453006.2</v>
      </c>
      <c r="P17" s="156">
        <v>20281.75</v>
      </c>
      <c r="Q17" s="157">
        <v>100979.7</v>
      </c>
      <c r="R17" s="169">
        <f t="shared" si="4"/>
        <v>85669.35</v>
      </c>
      <c r="S17" s="170">
        <f t="shared" si="5"/>
        <v>553985.9</v>
      </c>
      <c r="T17" s="156">
        <v>64739.45</v>
      </c>
      <c r="U17" s="157">
        <v>446425.72</v>
      </c>
      <c r="V17" s="156">
        <v>20095.31</v>
      </c>
      <c r="W17" s="157">
        <v>100419.45</v>
      </c>
      <c r="X17" s="169">
        <f t="shared" si="6"/>
        <v>84834.76</v>
      </c>
      <c r="Y17" s="170">
        <f t="shared" si="7"/>
        <v>546845.1699999999</v>
      </c>
    </row>
    <row r="18" spans="1:25" s="108" customFormat="1" ht="12.75" thickBot="1" thickTop="1">
      <c r="A18" s="2" t="s">
        <v>188</v>
      </c>
      <c r="B18" s="17">
        <v>46878.22</v>
      </c>
      <c r="C18" s="18">
        <v>282456.44</v>
      </c>
      <c r="D18" s="17">
        <v>16042</v>
      </c>
      <c r="E18" s="18">
        <v>73168.66</v>
      </c>
      <c r="F18" s="115">
        <f t="shared" si="0"/>
        <v>62920.22</v>
      </c>
      <c r="G18" s="121">
        <f t="shared" si="1"/>
        <v>355625.1</v>
      </c>
      <c r="H18" s="156">
        <v>46371.66</v>
      </c>
      <c r="I18" s="157">
        <v>277924.38</v>
      </c>
      <c r="J18" s="156">
        <v>15925.52</v>
      </c>
      <c r="K18" s="157">
        <v>72769.23</v>
      </c>
      <c r="L18" s="169">
        <f t="shared" si="2"/>
        <v>62297.18000000001</v>
      </c>
      <c r="M18" s="170">
        <f t="shared" si="3"/>
        <v>350693.61</v>
      </c>
      <c r="N18" s="156">
        <v>46143.45</v>
      </c>
      <c r="O18" s="157">
        <v>278309.3</v>
      </c>
      <c r="P18" s="156">
        <v>15841.8</v>
      </c>
      <c r="Q18" s="157">
        <v>72736.05</v>
      </c>
      <c r="R18" s="169">
        <f t="shared" si="4"/>
        <v>61985.25</v>
      </c>
      <c r="S18" s="170">
        <f t="shared" si="5"/>
        <v>351045.35</v>
      </c>
      <c r="T18" s="156">
        <v>45888.72</v>
      </c>
      <c r="U18" s="157">
        <v>275015.81</v>
      </c>
      <c r="V18" s="156">
        <v>15747.68</v>
      </c>
      <c r="W18" s="157">
        <v>72563.22</v>
      </c>
      <c r="X18" s="169">
        <f t="shared" si="6"/>
        <v>61636.4</v>
      </c>
      <c r="Y18" s="170">
        <f t="shared" si="7"/>
        <v>347579.03</v>
      </c>
    </row>
    <row r="19" spans="1:25" s="108" customFormat="1" ht="12.75" thickBot="1" thickTop="1">
      <c r="A19" s="2" t="s">
        <v>46</v>
      </c>
      <c r="B19" s="17">
        <v>57353.61</v>
      </c>
      <c r="C19" s="18">
        <v>331207.88</v>
      </c>
      <c r="D19" s="17">
        <v>17906.61</v>
      </c>
      <c r="E19" s="18">
        <v>90508.61</v>
      </c>
      <c r="F19" s="115">
        <f t="shared" si="0"/>
        <v>75260.22</v>
      </c>
      <c r="G19" s="121">
        <f t="shared" si="1"/>
        <v>421716.49</v>
      </c>
      <c r="H19" s="156">
        <v>56057.52</v>
      </c>
      <c r="I19" s="157">
        <v>325466.66</v>
      </c>
      <c r="J19" s="156">
        <v>17569</v>
      </c>
      <c r="K19" s="157">
        <v>89554.71</v>
      </c>
      <c r="L19" s="169">
        <f t="shared" si="2"/>
        <v>73626.51999999999</v>
      </c>
      <c r="M19" s="170">
        <f t="shared" si="3"/>
        <v>415021.37</v>
      </c>
      <c r="N19" s="156">
        <v>56382.3</v>
      </c>
      <c r="O19" s="157">
        <v>337374.6</v>
      </c>
      <c r="P19" s="156">
        <v>17576.75</v>
      </c>
      <c r="Q19" s="157">
        <v>90133.8</v>
      </c>
      <c r="R19" s="169">
        <f t="shared" si="4"/>
        <v>73959.05</v>
      </c>
      <c r="S19" s="170">
        <f t="shared" si="5"/>
        <v>427508.39999999997</v>
      </c>
      <c r="T19" s="156">
        <v>57451.31</v>
      </c>
      <c r="U19" s="157">
        <v>346409.27</v>
      </c>
      <c r="V19" s="156">
        <v>17799.63</v>
      </c>
      <c r="W19" s="157">
        <v>90974.13</v>
      </c>
      <c r="X19" s="169">
        <f t="shared" si="6"/>
        <v>75250.94</v>
      </c>
      <c r="Y19" s="170">
        <f t="shared" si="7"/>
        <v>437383.4</v>
      </c>
    </row>
    <row r="20" spans="1:25" ht="12.75" thickBot="1" thickTop="1">
      <c r="A20" s="1" t="s">
        <v>39</v>
      </c>
      <c r="B20" s="15">
        <v>70467.33</v>
      </c>
      <c r="C20" s="16">
        <v>355958.77</v>
      </c>
      <c r="D20" s="15">
        <v>15910.22</v>
      </c>
      <c r="E20" s="16">
        <v>65189.55</v>
      </c>
      <c r="F20" s="13">
        <f t="shared" si="0"/>
        <v>86377.55</v>
      </c>
      <c r="G20" s="14">
        <f t="shared" si="1"/>
        <v>421148.32</v>
      </c>
      <c r="H20" s="154">
        <v>69170.8</v>
      </c>
      <c r="I20" s="155">
        <v>350291.95</v>
      </c>
      <c r="J20" s="154">
        <v>15848.61</v>
      </c>
      <c r="K20" s="155">
        <v>65021.42</v>
      </c>
      <c r="L20" s="152">
        <f t="shared" si="2"/>
        <v>85019.41</v>
      </c>
      <c r="M20" s="153">
        <f t="shared" si="3"/>
        <v>415313.37</v>
      </c>
      <c r="N20" s="154">
        <v>68573.35</v>
      </c>
      <c r="O20" s="155">
        <v>351114.25</v>
      </c>
      <c r="P20" s="154">
        <v>15835.5</v>
      </c>
      <c r="Q20" s="155">
        <v>65244.45</v>
      </c>
      <c r="R20" s="152">
        <f t="shared" si="4"/>
        <v>84408.85</v>
      </c>
      <c r="S20" s="153">
        <f t="shared" si="5"/>
        <v>416358.7</v>
      </c>
      <c r="T20" s="154">
        <v>67237.72</v>
      </c>
      <c r="U20" s="155">
        <v>341464.95</v>
      </c>
      <c r="V20" s="154">
        <v>15778.59</v>
      </c>
      <c r="W20" s="155">
        <v>65031.4</v>
      </c>
      <c r="X20" s="152">
        <f t="shared" si="6"/>
        <v>83016.31</v>
      </c>
      <c r="Y20" s="153">
        <f t="shared" si="7"/>
        <v>406496.35000000003</v>
      </c>
    </row>
    <row r="21" spans="1:25" ht="12.75" thickBot="1" thickTop="1">
      <c r="A21" s="1" t="s">
        <v>40</v>
      </c>
      <c r="B21" s="15">
        <v>60412.22</v>
      </c>
      <c r="C21" s="16">
        <v>311791.83</v>
      </c>
      <c r="D21" s="15">
        <v>15626.11</v>
      </c>
      <c r="E21" s="16">
        <v>63884.83</v>
      </c>
      <c r="F21" s="13">
        <f t="shared" si="0"/>
        <v>76038.33</v>
      </c>
      <c r="G21" s="14">
        <f t="shared" si="1"/>
        <v>375676.66000000003</v>
      </c>
      <c r="H21" s="154">
        <v>59023.38</v>
      </c>
      <c r="I21" s="155">
        <v>306416.8</v>
      </c>
      <c r="J21" s="154">
        <v>15538.47</v>
      </c>
      <c r="K21" s="155">
        <v>63652.09</v>
      </c>
      <c r="L21" s="152">
        <f t="shared" si="2"/>
        <v>74561.84999999999</v>
      </c>
      <c r="M21" s="153">
        <f t="shared" si="3"/>
        <v>370068.89</v>
      </c>
      <c r="N21" s="154">
        <v>58552.6</v>
      </c>
      <c r="O21" s="155">
        <v>307541.75</v>
      </c>
      <c r="P21" s="154">
        <v>15533.55</v>
      </c>
      <c r="Q21" s="155">
        <v>63898.45</v>
      </c>
      <c r="R21" s="152">
        <f t="shared" si="4"/>
        <v>74086.15</v>
      </c>
      <c r="S21" s="153">
        <f t="shared" si="5"/>
        <v>371440.2</v>
      </c>
      <c r="T21" s="154">
        <v>57241.68</v>
      </c>
      <c r="U21" s="155">
        <v>297899.13</v>
      </c>
      <c r="V21" s="154">
        <v>15462.9</v>
      </c>
      <c r="W21" s="155">
        <v>63792.4</v>
      </c>
      <c r="X21" s="152">
        <f t="shared" si="6"/>
        <v>72704.58</v>
      </c>
      <c r="Y21" s="153">
        <f t="shared" si="7"/>
        <v>361691.53</v>
      </c>
    </row>
    <row r="22" spans="1:25" s="108" customFormat="1" ht="12.75" thickBot="1" thickTop="1">
      <c r="A22" s="2" t="s">
        <v>41</v>
      </c>
      <c r="B22" s="17">
        <v>130879.55</v>
      </c>
      <c r="C22" s="18">
        <v>667750.61</v>
      </c>
      <c r="D22" s="17">
        <v>31536.33</v>
      </c>
      <c r="E22" s="18">
        <v>129074.38</v>
      </c>
      <c r="F22" s="115">
        <f t="shared" si="0"/>
        <v>162415.88</v>
      </c>
      <c r="G22" s="121">
        <f t="shared" si="1"/>
        <v>796824.99</v>
      </c>
      <c r="H22" s="156">
        <v>128194.19</v>
      </c>
      <c r="I22" s="157">
        <v>656708.76</v>
      </c>
      <c r="J22" s="156">
        <v>31387.09</v>
      </c>
      <c r="K22" s="157">
        <v>128673.52</v>
      </c>
      <c r="L22" s="169">
        <f t="shared" si="2"/>
        <v>159581.28</v>
      </c>
      <c r="M22" s="170">
        <f t="shared" si="3"/>
        <v>785382.28</v>
      </c>
      <c r="N22" s="156">
        <v>127125.95</v>
      </c>
      <c r="O22" s="157">
        <v>658656</v>
      </c>
      <c r="P22" s="156">
        <v>31369.05</v>
      </c>
      <c r="Q22" s="157">
        <v>129142.9</v>
      </c>
      <c r="R22" s="169">
        <f t="shared" si="4"/>
        <v>158495</v>
      </c>
      <c r="S22" s="170">
        <f t="shared" si="5"/>
        <v>787798.9</v>
      </c>
      <c r="T22" s="156">
        <v>124479.4</v>
      </c>
      <c r="U22" s="157">
        <v>639364.09</v>
      </c>
      <c r="V22" s="156">
        <v>31241.5</v>
      </c>
      <c r="W22" s="157">
        <v>128823.81</v>
      </c>
      <c r="X22" s="169">
        <f t="shared" si="6"/>
        <v>155720.9</v>
      </c>
      <c r="Y22" s="170">
        <f t="shared" si="7"/>
        <v>768187.8999999999</v>
      </c>
    </row>
    <row r="23" spans="1:25" s="108" customFormat="1" ht="12.75" thickBot="1" thickTop="1">
      <c r="A23" s="2" t="s">
        <v>22</v>
      </c>
      <c r="B23" s="17">
        <v>26036.05</v>
      </c>
      <c r="C23" s="18">
        <v>170539.94</v>
      </c>
      <c r="D23" s="17">
        <v>9242.61</v>
      </c>
      <c r="E23" s="18">
        <v>41332.77</v>
      </c>
      <c r="F23" s="115">
        <f t="shared" si="0"/>
        <v>35278.66</v>
      </c>
      <c r="G23" s="121">
        <f t="shared" si="1"/>
        <v>211872.71</v>
      </c>
      <c r="H23" s="156">
        <v>25562.8</v>
      </c>
      <c r="I23" s="157">
        <v>167295.71</v>
      </c>
      <c r="J23" s="156">
        <v>9146.33</v>
      </c>
      <c r="K23" s="157">
        <v>41051.95</v>
      </c>
      <c r="L23" s="169">
        <f t="shared" si="2"/>
        <v>34709.13</v>
      </c>
      <c r="M23" s="170">
        <f t="shared" si="3"/>
        <v>208347.65999999997</v>
      </c>
      <c r="N23" s="156">
        <v>25446.05</v>
      </c>
      <c r="O23" s="157">
        <v>168286.95</v>
      </c>
      <c r="P23" s="156">
        <v>9117.45</v>
      </c>
      <c r="Q23" s="157">
        <v>41071.25</v>
      </c>
      <c r="R23" s="169">
        <f t="shared" si="4"/>
        <v>34563.5</v>
      </c>
      <c r="S23" s="170">
        <f t="shared" si="5"/>
        <v>209358.2</v>
      </c>
      <c r="T23" s="156">
        <v>25179.59</v>
      </c>
      <c r="U23" s="157">
        <v>166056.59</v>
      </c>
      <c r="V23" s="156">
        <v>9078.09</v>
      </c>
      <c r="W23" s="157">
        <v>41023.22</v>
      </c>
      <c r="X23" s="169">
        <f t="shared" si="6"/>
        <v>34257.68</v>
      </c>
      <c r="Y23" s="170">
        <f t="shared" si="7"/>
        <v>207079.81</v>
      </c>
    </row>
    <row r="24" spans="1:25" ht="12.75" thickBot="1" thickTop="1">
      <c r="A24" s="1" t="s">
        <v>189</v>
      </c>
      <c r="B24" s="15">
        <v>4971.16</v>
      </c>
      <c r="C24" s="16">
        <v>37357.22</v>
      </c>
      <c r="D24" s="15">
        <v>3141.38</v>
      </c>
      <c r="E24" s="16">
        <v>14230.72</v>
      </c>
      <c r="F24" s="13">
        <f t="shared" si="0"/>
        <v>8112.54</v>
      </c>
      <c r="G24" s="14">
        <f t="shared" si="1"/>
        <v>51587.94</v>
      </c>
      <c r="H24" s="154">
        <v>4861</v>
      </c>
      <c r="I24" s="155">
        <v>36579</v>
      </c>
      <c r="J24" s="154">
        <v>3105.66</v>
      </c>
      <c r="K24" s="155">
        <v>14148.61</v>
      </c>
      <c r="L24" s="152">
        <f t="shared" si="2"/>
        <v>7966.66</v>
      </c>
      <c r="M24" s="153">
        <f t="shared" si="3"/>
        <v>50727.61</v>
      </c>
      <c r="N24" s="154">
        <v>4829.25</v>
      </c>
      <c r="O24" s="155">
        <v>36606.85</v>
      </c>
      <c r="P24" s="154">
        <v>3094.85</v>
      </c>
      <c r="Q24" s="155">
        <v>14167.3</v>
      </c>
      <c r="R24" s="152">
        <f t="shared" si="4"/>
        <v>7924.1</v>
      </c>
      <c r="S24" s="153">
        <f t="shared" si="5"/>
        <v>50774.149999999994</v>
      </c>
      <c r="T24" s="154">
        <v>4779.86</v>
      </c>
      <c r="U24" s="155">
        <v>35780.9</v>
      </c>
      <c r="V24" s="154">
        <v>3082.22</v>
      </c>
      <c r="W24" s="155">
        <v>14157.68</v>
      </c>
      <c r="X24" s="152">
        <f t="shared" si="6"/>
        <v>7862.08</v>
      </c>
      <c r="Y24" s="153">
        <f t="shared" si="7"/>
        <v>49938.58</v>
      </c>
    </row>
    <row r="25" spans="1:25" ht="12.75" thickBot="1" thickTop="1">
      <c r="A25" s="1" t="s">
        <v>49</v>
      </c>
      <c r="B25" s="15">
        <v>15028.05</v>
      </c>
      <c r="C25" s="16">
        <v>116885.72</v>
      </c>
      <c r="D25" s="15">
        <v>5718.88</v>
      </c>
      <c r="E25" s="16">
        <v>27499.27</v>
      </c>
      <c r="F25" s="13">
        <f t="shared" si="0"/>
        <v>20746.93</v>
      </c>
      <c r="G25" s="14">
        <f t="shared" si="1"/>
        <v>144384.99</v>
      </c>
      <c r="H25" s="154">
        <v>14807</v>
      </c>
      <c r="I25" s="155">
        <v>115357.23</v>
      </c>
      <c r="J25" s="154">
        <v>5676</v>
      </c>
      <c r="K25" s="155">
        <v>27330.85</v>
      </c>
      <c r="L25" s="152">
        <f t="shared" si="2"/>
        <v>20483</v>
      </c>
      <c r="M25" s="153">
        <f t="shared" si="3"/>
        <v>142688.08</v>
      </c>
      <c r="N25" s="154">
        <v>14800.05</v>
      </c>
      <c r="O25" s="155">
        <v>116167.05</v>
      </c>
      <c r="P25" s="154">
        <v>5650.9</v>
      </c>
      <c r="Q25" s="155">
        <v>27329</v>
      </c>
      <c r="R25" s="152">
        <f t="shared" si="4"/>
        <v>20450.949999999997</v>
      </c>
      <c r="S25" s="153">
        <f t="shared" si="5"/>
        <v>143496.05</v>
      </c>
      <c r="T25" s="154">
        <v>14692.95</v>
      </c>
      <c r="U25" s="155">
        <v>114731.63</v>
      </c>
      <c r="V25" s="154">
        <v>5622.27</v>
      </c>
      <c r="W25" s="155">
        <v>27316.63</v>
      </c>
      <c r="X25" s="152">
        <f t="shared" si="6"/>
        <v>20315.22</v>
      </c>
      <c r="Y25" s="153">
        <f t="shared" si="7"/>
        <v>142048.26</v>
      </c>
    </row>
    <row r="26" spans="1:25" ht="12.75" thickBot="1" thickTop="1">
      <c r="A26" s="1" t="s">
        <v>50</v>
      </c>
      <c r="B26" s="15">
        <v>19514.22</v>
      </c>
      <c r="C26" s="16">
        <v>118104.05</v>
      </c>
      <c r="D26" s="15">
        <v>7997.05</v>
      </c>
      <c r="E26" s="16">
        <v>36586.11</v>
      </c>
      <c r="F26" s="13">
        <f t="shared" si="0"/>
        <v>27511.27</v>
      </c>
      <c r="G26" s="14">
        <f t="shared" si="1"/>
        <v>154690.16</v>
      </c>
      <c r="H26" s="154">
        <v>19145.8</v>
      </c>
      <c r="I26" s="155">
        <v>116087.23</v>
      </c>
      <c r="J26" s="154">
        <v>7921.23</v>
      </c>
      <c r="K26" s="155">
        <v>36335.14</v>
      </c>
      <c r="L26" s="152">
        <f t="shared" si="2"/>
        <v>27067.03</v>
      </c>
      <c r="M26" s="153">
        <f t="shared" si="3"/>
        <v>152422.37</v>
      </c>
      <c r="N26" s="154">
        <v>19056.35</v>
      </c>
      <c r="O26" s="155">
        <v>116351</v>
      </c>
      <c r="P26" s="154">
        <v>7887.45</v>
      </c>
      <c r="Q26" s="155">
        <v>36335.85</v>
      </c>
      <c r="R26" s="152">
        <f t="shared" si="4"/>
        <v>26943.8</v>
      </c>
      <c r="S26" s="153">
        <f t="shared" si="5"/>
        <v>152686.85</v>
      </c>
      <c r="T26" s="154">
        <v>18895.86</v>
      </c>
      <c r="U26" s="155">
        <v>115160.36</v>
      </c>
      <c r="V26" s="154">
        <v>7852.54</v>
      </c>
      <c r="W26" s="155">
        <v>36343</v>
      </c>
      <c r="X26" s="152">
        <f t="shared" si="6"/>
        <v>26748.4</v>
      </c>
      <c r="Y26" s="153">
        <f t="shared" si="7"/>
        <v>151503.36</v>
      </c>
    </row>
    <row r="27" spans="1:25" s="6" customFormat="1" ht="12.75" thickBot="1" thickTop="1">
      <c r="A27" s="1" t="s">
        <v>51</v>
      </c>
      <c r="B27" s="15">
        <v>6370.16</v>
      </c>
      <c r="C27" s="16">
        <v>48971.5</v>
      </c>
      <c r="D27" s="15">
        <v>2701.94</v>
      </c>
      <c r="E27" s="16">
        <v>13172.05</v>
      </c>
      <c r="F27" s="13">
        <f t="shared" si="0"/>
        <v>9072.1</v>
      </c>
      <c r="G27" s="14">
        <f t="shared" si="1"/>
        <v>62143.55</v>
      </c>
      <c r="H27" s="154">
        <v>6299.71</v>
      </c>
      <c r="I27" s="155">
        <v>48364.28</v>
      </c>
      <c r="J27" s="154">
        <v>2696.14</v>
      </c>
      <c r="K27" s="155">
        <v>13116.14</v>
      </c>
      <c r="L27" s="152">
        <f t="shared" si="2"/>
        <v>8995.85</v>
      </c>
      <c r="M27" s="153">
        <f t="shared" si="3"/>
        <v>61480.42</v>
      </c>
      <c r="N27" s="154">
        <v>6261.3</v>
      </c>
      <c r="O27" s="155">
        <v>48597.5</v>
      </c>
      <c r="P27" s="154">
        <v>2689.3</v>
      </c>
      <c r="Q27" s="155">
        <v>13111.2</v>
      </c>
      <c r="R27" s="152">
        <f t="shared" si="4"/>
        <v>8950.6</v>
      </c>
      <c r="S27" s="153">
        <f t="shared" si="5"/>
        <v>61708.7</v>
      </c>
      <c r="T27" s="154">
        <v>6193.86</v>
      </c>
      <c r="U27" s="155">
        <v>48116.13</v>
      </c>
      <c r="V27" s="154">
        <v>2685.45</v>
      </c>
      <c r="W27" s="155">
        <v>13088.9</v>
      </c>
      <c r="X27" s="152">
        <f t="shared" si="6"/>
        <v>8879.31</v>
      </c>
      <c r="Y27" s="153">
        <f t="shared" si="7"/>
        <v>61205.03</v>
      </c>
    </row>
    <row r="28" spans="1:25" s="6" customFormat="1" ht="12.75" thickBot="1" thickTop="1">
      <c r="A28" s="1" t="s">
        <v>52</v>
      </c>
      <c r="B28" s="15">
        <v>13710.38</v>
      </c>
      <c r="C28" s="16">
        <v>89811.44</v>
      </c>
      <c r="D28" s="15">
        <v>6157.94</v>
      </c>
      <c r="E28" s="16">
        <v>26442.55</v>
      </c>
      <c r="F28" s="13">
        <f t="shared" si="0"/>
        <v>19868.32</v>
      </c>
      <c r="G28" s="14">
        <f t="shared" si="1"/>
        <v>116253.99</v>
      </c>
      <c r="H28" s="154">
        <v>13480.28</v>
      </c>
      <c r="I28" s="155">
        <v>88537.04</v>
      </c>
      <c r="J28" s="154">
        <v>6108.38</v>
      </c>
      <c r="K28" s="155">
        <v>26297.33</v>
      </c>
      <c r="L28" s="152">
        <f t="shared" si="2"/>
        <v>19588.66</v>
      </c>
      <c r="M28" s="153">
        <f t="shared" si="3"/>
        <v>114834.37</v>
      </c>
      <c r="N28" s="154">
        <v>13379.2</v>
      </c>
      <c r="O28" s="155">
        <v>88965</v>
      </c>
      <c r="P28" s="154">
        <v>6082.2</v>
      </c>
      <c r="Q28" s="155">
        <v>26321.1</v>
      </c>
      <c r="R28" s="152">
        <f t="shared" si="4"/>
        <v>19461.4</v>
      </c>
      <c r="S28" s="153">
        <f t="shared" si="5"/>
        <v>115286.1</v>
      </c>
      <c r="T28" s="154">
        <v>13208.86</v>
      </c>
      <c r="U28" s="155">
        <v>87508.27</v>
      </c>
      <c r="V28" s="154">
        <v>6068.86</v>
      </c>
      <c r="W28" s="155">
        <v>26276.13</v>
      </c>
      <c r="X28" s="152">
        <f t="shared" si="6"/>
        <v>19277.72</v>
      </c>
      <c r="Y28" s="153">
        <f t="shared" si="7"/>
        <v>113784.40000000001</v>
      </c>
    </row>
    <row r="29" spans="1:25" s="6" customFormat="1" ht="12.75" thickBot="1" thickTop="1">
      <c r="A29" s="1" t="s">
        <v>53</v>
      </c>
      <c r="B29" s="15">
        <v>6122.11</v>
      </c>
      <c r="C29" s="16">
        <v>44302.61</v>
      </c>
      <c r="D29" s="15">
        <v>2810.72</v>
      </c>
      <c r="E29" s="16">
        <v>14273.55</v>
      </c>
      <c r="F29" s="13">
        <f t="shared" si="0"/>
        <v>8932.83</v>
      </c>
      <c r="G29" s="14">
        <f t="shared" si="1"/>
        <v>58576.16</v>
      </c>
      <c r="H29" s="154">
        <v>6040.8</v>
      </c>
      <c r="I29" s="155">
        <v>43626.85</v>
      </c>
      <c r="J29" s="154">
        <v>2788.09</v>
      </c>
      <c r="K29" s="155">
        <v>14189.33</v>
      </c>
      <c r="L29" s="152">
        <f t="shared" si="2"/>
        <v>8828.89</v>
      </c>
      <c r="M29" s="153">
        <f t="shared" si="3"/>
        <v>57816.18</v>
      </c>
      <c r="N29" s="154">
        <v>6006.05</v>
      </c>
      <c r="O29" s="155">
        <v>43746.35</v>
      </c>
      <c r="P29" s="154">
        <v>2780.95</v>
      </c>
      <c r="Q29" s="155">
        <v>14213</v>
      </c>
      <c r="R29" s="152">
        <f t="shared" si="4"/>
        <v>8787</v>
      </c>
      <c r="S29" s="153">
        <f t="shared" si="5"/>
        <v>57959.35</v>
      </c>
      <c r="T29" s="154">
        <v>5972.5</v>
      </c>
      <c r="U29" s="155">
        <v>43449</v>
      </c>
      <c r="V29" s="154">
        <v>2765.4</v>
      </c>
      <c r="W29" s="155">
        <v>14227.9</v>
      </c>
      <c r="X29" s="152">
        <f t="shared" si="6"/>
        <v>8737.9</v>
      </c>
      <c r="Y29" s="153">
        <f t="shared" si="7"/>
        <v>57676.9</v>
      </c>
    </row>
    <row r="30" spans="1:25" s="6" customFormat="1" ht="12.75" thickBot="1" thickTop="1">
      <c r="A30" s="1" t="s">
        <v>54</v>
      </c>
      <c r="B30" s="15">
        <v>3131.83</v>
      </c>
      <c r="C30" s="16">
        <v>29874.38</v>
      </c>
      <c r="D30" s="15">
        <v>1356.61</v>
      </c>
      <c r="E30" s="16">
        <v>7843.88</v>
      </c>
      <c r="F30" s="13">
        <f t="shared" si="0"/>
        <v>4488.44</v>
      </c>
      <c r="G30" s="14">
        <f t="shared" si="1"/>
        <v>37718.26</v>
      </c>
      <c r="H30" s="154">
        <v>3103.9</v>
      </c>
      <c r="I30" s="155">
        <v>29469.19</v>
      </c>
      <c r="J30" s="154">
        <v>1352.95</v>
      </c>
      <c r="K30" s="155">
        <v>7796.04</v>
      </c>
      <c r="L30" s="152">
        <f t="shared" si="2"/>
        <v>4456.85</v>
      </c>
      <c r="M30" s="153">
        <f t="shared" si="3"/>
        <v>37265.229999999996</v>
      </c>
      <c r="N30" s="154">
        <v>3070.25</v>
      </c>
      <c r="O30" s="155">
        <v>29742.9</v>
      </c>
      <c r="P30" s="154">
        <v>1344.65</v>
      </c>
      <c r="Q30" s="155">
        <v>7788.3</v>
      </c>
      <c r="R30" s="152">
        <f t="shared" si="4"/>
        <v>4414.9</v>
      </c>
      <c r="S30" s="153">
        <f t="shared" si="5"/>
        <v>37531.200000000004</v>
      </c>
      <c r="T30" s="154">
        <v>3031.04</v>
      </c>
      <c r="U30" s="155">
        <v>29544.77</v>
      </c>
      <c r="V30" s="154">
        <v>1345.13</v>
      </c>
      <c r="W30" s="155">
        <v>7775.04</v>
      </c>
      <c r="X30" s="152">
        <f t="shared" si="6"/>
        <v>4376.17</v>
      </c>
      <c r="Y30" s="153">
        <f t="shared" si="7"/>
        <v>37319.81</v>
      </c>
    </row>
    <row r="31" spans="1:25" s="6" customFormat="1" ht="12.75" thickBot="1" thickTop="1">
      <c r="A31" s="1" t="s">
        <v>55</v>
      </c>
      <c r="B31" s="15">
        <v>24650.61</v>
      </c>
      <c r="C31" s="16">
        <v>177006.27</v>
      </c>
      <c r="D31" s="15">
        <v>8606.72</v>
      </c>
      <c r="E31" s="16">
        <v>36059.05</v>
      </c>
      <c r="F31" s="13">
        <f t="shared" si="0"/>
        <v>33257.33</v>
      </c>
      <c r="G31" s="14">
        <f t="shared" si="1"/>
        <v>213065.32</v>
      </c>
      <c r="H31" s="154">
        <v>24225.57</v>
      </c>
      <c r="I31" s="155">
        <v>174519.19</v>
      </c>
      <c r="J31" s="154">
        <v>8544.47</v>
      </c>
      <c r="K31" s="155">
        <v>35811.09</v>
      </c>
      <c r="L31" s="152">
        <f t="shared" si="2"/>
        <v>32770.04</v>
      </c>
      <c r="M31" s="153">
        <f t="shared" si="3"/>
        <v>210330.28</v>
      </c>
      <c r="N31" s="154">
        <v>24090.3</v>
      </c>
      <c r="O31" s="155">
        <v>174999.4</v>
      </c>
      <c r="P31" s="154">
        <v>8521.9</v>
      </c>
      <c r="Q31" s="155">
        <v>35801.9</v>
      </c>
      <c r="R31" s="152">
        <f t="shared" si="4"/>
        <v>32612.199999999997</v>
      </c>
      <c r="S31" s="153">
        <f t="shared" si="5"/>
        <v>210801.3</v>
      </c>
      <c r="T31" s="154">
        <v>23842.86</v>
      </c>
      <c r="U31" s="155">
        <v>172449.9</v>
      </c>
      <c r="V31" s="154">
        <v>8499.09</v>
      </c>
      <c r="W31" s="155">
        <v>35779.5</v>
      </c>
      <c r="X31" s="152">
        <f t="shared" si="6"/>
        <v>32341.95</v>
      </c>
      <c r="Y31" s="153">
        <f t="shared" si="7"/>
        <v>208229.4</v>
      </c>
    </row>
    <row r="32" spans="1:25" s="6" customFormat="1" ht="12.75" thickBot="1" thickTop="1">
      <c r="A32" s="1" t="s">
        <v>56</v>
      </c>
      <c r="B32" s="15">
        <v>5766.88</v>
      </c>
      <c r="C32" s="16">
        <v>38545.77</v>
      </c>
      <c r="D32" s="15">
        <v>3545.5</v>
      </c>
      <c r="E32" s="16">
        <v>16785</v>
      </c>
      <c r="F32" s="13">
        <f t="shared" si="0"/>
        <v>9312.380000000001</v>
      </c>
      <c r="G32" s="14">
        <f t="shared" si="1"/>
        <v>55330.77</v>
      </c>
      <c r="H32" s="154">
        <v>5655.8</v>
      </c>
      <c r="I32" s="155">
        <v>37480.47</v>
      </c>
      <c r="J32" s="154">
        <v>3506.14</v>
      </c>
      <c r="K32" s="155">
        <v>16680.38</v>
      </c>
      <c r="L32" s="152">
        <f t="shared" si="2"/>
        <v>9161.94</v>
      </c>
      <c r="M32" s="153">
        <f t="shared" si="3"/>
        <v>54160.850000000006</v>
      </c>
      <c r="N32" s="154">
        <v>5625.55</v>
      </c>
      <c r="O32" s="155">
        <v>37536.9</v>
      </c>
      <c r="P32" s="154">
        <v>3478.8</v>
      </c>
      <c r="Q32" s="155">
        <v>16649.4</v>
      </c>
      <c r="R32" s="152">
        <f t="shared" si="4"/>
        <v>9104.35</v>
      </c>
      <c r="S32" s="153">
        <f t="shared" si="5"/>
        <v>54186.3</v>
      </c>
      <c r="T32" s="154">
        <v>5610.09</v>
      </c>
      <c r="U32" s="155">
        <v>37256.86</v>
      </c>
      <c r="V32" s="154">
        <v>3450.81</v>
      </c>
      <c r="W32" s="155">
        <v>16597.95</v>
      </c>
      <c r="X32" s="152">
        <f t="shared" si="6"/>
        <v>9060.9</v>
      </c>
      <c r="Y32" s="153">
        <f t="shared" si="7"/>
        <v>53854.81</v>
      </c>
    </row>
    <row r="33" spans="1:25" s="108" customFormat="1" ht="12.75" thickBot="1" thickTop="1">
      <c r="A33" s="2" t="s">
        <v>190</v>
      </c>
      <c r="B33" s="17">
        <v>99265.44</v>
      </c>
      <c r="C33" s="18">
        <v>700859</v>
      </c>
      <c r="D33" s="17">
        <v>42036.77</v>
      </c>
      <c r="E33" s="18">
        <v>192892.22</v>
      </c>
      <c r="F33" s="115">
        <f t="shared" si="0"/>
        <v>141302.21</v>
      </c>
      <c r="G33" s="121">
        <f t="shared" si="1"/>
        <v>893751.22</v>
      </c>
      <c r="H33" s="156">
        <v>97619.9</v>
      </c>
      <c r="I33" s="157">
        <v>690020.52</v>
      </c>
      <c r="J33" s="156">
        <v>41699.09</v>
      </c>
      <c r="K33" s="157">
        <v>191704.95</v>
      </c>
      <c r="L33" s="169">
        <f t="shared" si="2"/>
        <v>139318.99</v>
      </c>
      <c r="M33" s="170">
        <f t="shared" si="3"/>
        <v>881725.47</v>
      </c>
      <c r="N33" s="156">
        <v>97118.3</v>
      </c>
      <c r="O33" s="157">
        <v>692712.95</v>
      </c>
      <c r="P33" s="156">
        <v>41531</v>
      </c>
      <c r="Q33" s="157">
        <v>191717.05</v>
      </c>
      <c r="R33" s="169">
        <f t="shared" si="4"/>
        <v>138649.3</v>
      </c>
      <c r="S33" s="170">
        <f t="shared" si="5"/>
        <v>884430</v>
      </c>
      <c r="T33" s="156">
        <v>96227.9</v>
      </c>
      <c r="U33" s="157">
        <v>683997.86</v>
      </c>
      <c r="V33" s="156">
        <v>41371.81</v>
      </c>
      <c r="W33" s="157">
        <v>191562.77</v>
      </c>
      <c r="X33" s="169">
        <f t="shared" si="6"/>
        <v>137599.71</v>
      </c>
      <c r="Y33" s="170">
        <f t="shared" si="7"/>
        <v>875560.63</v>
      </c>
    </row>
    <row r="34" spans="1:25" ht="12.75" thickBot="1" thickTop="1">
      <c r="A34" s="1" t="s">
        <v>33</v>
      </c>
      <c r="B34" s="15">
        <v>15380.5</v>
      </c>
      <c r="C34" s="16">
        <v>98811.05</v>
      </c>
      <c r="D34" s="15">
        <v>7789.5</v>
      </c>
      <c r="E34" s="16">
        <v>29861.77</v>
      </c>
      <c r="F34" s="13">
        <f t="shared" si="0"/>
        <v>23170</v>
      </c>
      <c r="G34" s="14">
        <f t="shared" si="1"/>
        <v>128672.82</v>
      </c>
      <c r="H34" s="154">
        <v>15098.95</v>
      </c>
      <c r="I34" s="155">
        <v>97382.42</v>
      </c>
      <c r="J34" s="154">
        <v>7742.85</v>
      </c>
      <c r="K34" s="155">
        <v>29730.47</v>
      </c>
      <c r="L34" s="152">
        <f t="shared" si="2"/>
        <v>22841.800000000003</v>
      </c>
      <c r="M34" s="153">
        <f t="shared" si="3"/>
        <v>127112.89</v>
      </c>
      <c r="N34" s="154">
        <v>15108.6</v>
      </c>
      <c r="O34" s="155">
        <v>98382.6</v>
      </c>
      <c r="P34" s="154">
        <v>7734.4</v>
      </c>
      <c r="Q34" s="155">
        <v>29825.05</v>
      </c>
      <c r="R34" s="152">
        <f t="shared" si="4"/>
        <v>22843</v>
      </c>
      <c r="S34" s="153">
        <f t="shared" si="5"/>
        <v>128207.65000000001</v>
      </c>
      <c r="T34" s="154">
        <v>14927.72</v>
      </c>
      <c r="U34" s="155">
        <v>97281.22</v>
      </c>
      <c r="V34" s="154">
        <v>7687.81</v>
      </c>
      <c r="W34" s="155">
        <v>29765.09</v>
      </c>
      <c r="X34" s="152">
        <f t="shared" si="6"/>
        <v>22615.53</v>
      </c>
      <c r="Y34" s="153">
        <f t="shared" si="7"/>
        <v>127046.31</v>
      </c>
    </row>
    <row r="35" spans="1:25" s="6" customFormat="1" ht="12.75" thickBot="1" thickTop="1">
      <c r="A35" s="1" t="s">
        <v>34</v>
      </c>
      <c r="B35" s="15">
        <v>18036.16</v>
      </c>
      <c r="C35" s="16">
        <v>118096.5</v>
      </c>
      <c r="D35" s="15">
        <v>9186.55</v>
      </c>
      <c r="E35" s="16">
        <v>35682.27</v>
      </c>
      <c r="F35" s="13">
        <f t="shared" si="0"/>
        <v>27222.71</v>
      </c>
      <c r="G35" s="14">
        <f t="shared" si="1"/>
        <v>153778.77</v>
      </c>
      <c r="H35" s="154">
        <v>17884.47</v>
      </c>
      <c r="I35" s="155">
        <v>116323.61</v>
      </c>
      <c r="J35" s="154">
        <v>9125.09</v>
      </c>
      <c r="K35" s="155">
        <v>35465.28</v>
      </c>
      <c r="L35" s="152">
        <f t="shared" si="2"/>
        <v>27009.56</v>
      </c>
      <c r="M35" s="153">
        <f t="shared" si="3"/>
        <v>151788.89</v>
      </c>
      <c r="N35" s="154">
        <v>17820.25</v>
      </c>
      <c r="O35" s="155">
        <v>117621.95</v>
      </c>
      <c r="P35" s="154">
        <v>9124.8</v>
      </c>
      <c r="Q35" s="155">
        <v>35538.2</v>
      </c>
      <c r="R35" s="152">
        <f t="shared" si="4"/>
        <v>26945.05</v>
      </c>
      <c r="S35" s="153">
        <f t="shared" si="5"/>
        <v>153160.15</v>
      </c>
      <c r="T35" s="154">
        <v>17419.09</v>
      </c>
      <c r="U35" s="155">
        <v>115053.95</v>
      </c>
      <c r="V35" s="154">
        <v>9082.27</v>
      </c>
      <c r="W35" s="155">
        <v>35378.59</v>
      </c>
      <c r="X35" s="152">
        <f t="shared" si="6"/>
        <v>26501.36</v>
      </c>
      <c r="Y35" s="153">
        <f t="shared" si="7"/>
        <v>150432.53999999998</v>
      </c>
    </row>
    <row r="36" spans="1:25" ht="12.75" thickBot="1" thickTop="1">
      <c r="A36" s="1" t="s">
        <v>35</v>
      </c>
      <c r="B36" s="15">
        <v>6862.11</v>
      </c>
      <c r="C36" s="16">
        <v>51376.77</v>
      </c>
      <c r="D36" s="15">
        <v>3671.33</v>
      </c>
      <c r="E36" s="16">
        <v>18818.88</v>
      </c>
      <c r="F36" s="13">
        <f t="shared" si="0"/>
        <v>10533.439999999999</v>
      </c>
      <c r="G36" s="14">
        <f t="shared" si="1"/>
        <v>70195.65</v>
      </c>
      <c r="H36" s="154">
        <v>6746.47</v>
      </c>
      <c r="I36" s="155">
        <v>50373.47</v>
      </c>
      <c r="J36" s="154">
        <v>3653.57</v>
      </c>
      <c r="K36" s="155">
        <v>18748.14</v>
      </c>
      <c r="L36" s="152">
        <f t="shared" si="2"/>
        <v>10400.04</v>
      </c>
      <c r="M36" s="153">
        <f t="shared" si="3"/>
        <v>69121.61</v>
      </c>
      <c r="N36" s="154">
        <v>6746</v>
      </c>
      <c r="O36" s="155">
        <v>50790</v>
      </c>
      <c r="P36" s="154">
        <v>3632</v>
      </c>
      <c r="Q36" s="155">
        <v>18764.75</v>
      </c>
      <c r="R36" s="152">
        <f t="shared" si="4"/>
        <v>10378</v>
      </c>
      <c r="S36" s="153">
        <f t="shared" si="5"/>
        <v>69554.75</v>
      </c>
      <c r="T36" s="154">
        <v>6712.9</v>
      </c>
      <c r="U36" s="155">
        <v>50316.27</v>
      </c>
      <c r="V36" s="154">
        <v>3607.59</v>
      </c>
      <c r="W36" s="155">
        <v>18695.68</v>
      </c>
      <c r="X36" s="152">
        <f t="shared" si="6"/>
        <v>10320.49</v>
      </c>
      <c r="Y36" s="153">
        <f t="shared" si="7"/>
        <v>69011.95</v>
      </c>
    </row>
    <row r="37" spans="1:25" ht="12.75" thickBot="1" thickTop="1">
      <c r="A37" s="1" t="s">
        <v>36</v>
      </c>
      <c r="B37" s="15">
        <v>9822.27</v>
      </c>
      <c r="C37" s="16">
        <v>76740.94</v>
      </c>
      <c r="D37" s="15">
        <v>3142.77</v>
      </c>
      <c r="E37" s="16">
        <v>15051.11</v>
      </c>
      <c r="F37" s="13">
        <f t="shared" si="0"/>
        <v>12965.04</v>
      </c>
      <c r="G37" s="14">
        <f t="shared" si="1"/>
        <v>91792.05</v>
      </c>
      <c r="H37" s="154">
        <v>9614.19</v>
      </c>
      <c r="I37" s="155">
        <v>75426.33</v>
      </c>
      <c r="J37" s="154">
        <v>3120.33</v>
      </c>
      <c r="K37" s="155">
        <v>14931</v>
      </c>
      <c r="L37" s="152">
        <f t="shared" si="2"/>
        <v>12734.52</v>
      </c>
      <c r="M37" s="153">
        <f t="shared" si="3"/>
        <v>90357.33</v>
      </c>
      <c r="N37" s="154">
        <v>9523.05</v>
      </c>
      <c r="O37" s="155">
        <v>74126.45</v>
      </c>
      <c r="P37" s="154">
        <v>3120.7</v>
      </c>
      <c r="Q37" s="155">
        <v>14962.7</v>
      </c>
      <c r="R37" s="152">
        <f t="shared" si="4"/>
        <v>12643.75</v>
      </c>
      <c r="S37" s="153">
        <f t="shared" si="5"/>
        <v>89089.15</v>
      </c>
      <c r="T37" s="154">
        <v>9457.77</v>
      </c>
      <c r="U37" s="155">
        <v>72728.31</v>
      </c>
      <c r="V37" s="154">
        <v>3095.27</v>
      </c>
      <c r="W37" s="155">
        <v>14887.68</v>
      </c>
      <c r="X37" s="152">
        <f t="shared" si="6"/>
        <v>12553.04</v>
      </c>
      <c r="Y37" s="153">
        <f t="shared" si="7"/>
        <v>87615.98999999999</v>
      </c>
    </row>
    <row r="38" spans="1:25" ht="12.75" thickBot="1" thickTop="1">
      <c r="A38" s="1" t="s">
        <v>37</v>
      </c>
      <c r="B38" s="15">
        <v>25969.66</v>
      </c>
      <c r="C38" s="16">
        <v>172799.05</v>
      </c>
      <c r="D38" s="15">
        <v>12168.88</v>
      </c>
      <c r="E38" s="16">
        <v>49763.83</v>
      </c>
      <c r="F38" s="13">
        <f t="shared" si="0"/>
        <v>38138.54</v>
      </c>
      <c r="G38" s="14">
        <f t="shared" si="1"/>
        <v>222562.88</v>
      </c>
      <c r="H38" s="154">
        <v>25598.04</v>
      </c>
      <c r="I38" s="155">
        <v>170050.42</v>
      </c>
      <c r="J38" s="154">
        <v>12069.52</v>
      </c>
      <c r="K38" s="155">
        <v>49536.04</v>
      </c>
      <c r="L38" s="152">
        <f t="shared" si="2"/>
        <v>37667.56</v>
      </c>
      <c r="M38" s="153">
        <f t="shared" si="3"/>
        <v>219586.46000000002</v>
      </c>
      <c r="N38" s="154">
        <v>25528</v>
      </c>
      <c r="O38" s="155">
        <v>171144.15</v>
      </c>
      <c r="P38" s="154">
        <v>12055.35</v>
      </c>
      <c r="Q38" s="155">
        <v>49662.95</v>
      </c>
      <c r="R38" s="152">
        <f t="shared" si="4"/>
        <v>37583.35</v>
      </c>
      <c r="S38" s="153">
        <f t="shared" si="5"/>
        <v>220807.09999999998</v>
      </c>
      <c r="T38" s="154">
        <v>25192.86</v>
      </c>
      <c r="U38" s="155">
        <v>168584.5</v>
      </c>
      <c r="V38" s="154">
        <v>12001.27</v>
      </c>
      <c r="W38" s="155">
        <v>49425.9</v>
      </c>
      <c r="X38" s="152">
        <f t="shared" si="6"/>
        <v>37194.130000000005</v>
      </c>
      <c r="Y38" s="153">
        <f t="shared" si="7"/>
        <v>218010.4</v>
      </c>
    </row>
    <row r="39" spans="1:25" s="108" customFormat="1" ht="12.75" thickBot="1" thickTop="1">
      <c r="A39" s="2" t="s">
        <v>191</v>
      </c>
      <c r="B39" s="17">
        <v>76070.72</v>
      </c>
      <c r="C39" s="18">
        <v>517824.33</v>
      </c>
      <c r="D39" s="17">
        <v>35959.05</v>
      </c>
      <c r="E39" s="18">
        <v>149177.88</v>
      </c>
      <c r="F39" s="115">
        <f t="shared" si="0"/>
        <v>112029.77</v>
      </c>
      <c r="G39" s="121">
        <f t="shared" si="1"/>
        <v>667002.21</v>
      </c>
      <c r="H39" s="156">
        <v>74942.14</v>
      </c>
      <c r="I39" s="157">
        <v>509556.28</v>
      </c>
      <c r="J39" s="156">
        <v>35711.38</v>
      </c>
      <c r="K39" s="157">
        <v>148410.95</v>
      </c>
      <c r="L39" s="169">
        <f t="shared" si="2"/>
        <v>110653.51999999999</v>
      </c>
      <c r="M39" s="170">
        <f t="shared" si="3"/>
        <v>657967.23</v>
      </c>
      <c r="N39" s="156">
        <v>74725.9</v>
      </c>
      <c r="O39" s="157">
        <v>512065.15</v>
      </c>
      <c r="P39" s="156">
        <v>35667.25</v>
      </c>
      <c r="Q39" s="157">
        <v>148753.65</v>
      </c>
      <c r="R39" s="169">
        <f t="shared" si="4"/>
        <v>110393.15</v>
      </c>
      <c r="S39" s="170">
        <f t="shared" si="5"/>
        <v>660818.8</v>
      </c>
      <c r="T39" s="156">
        <v>73710.36</v>
      </c>
      <c r="U39" s="157">
        <v>503964.27</v>
      </c>
      <c r="V39" s="156">
        <v>35474.22</v>
      </c>
      <c r="W39" s="157">
        <v>148152.95</v>
      </c>
      <c r="X39" s="169">
        <f t="shared" si="6"/>
        <v>109184.58</v>
      </c>
      <c r="Y39" s="170">
        <f t="shared" si="7"/>
        <v>652117.22</v>
      </c>
    </row>
    <row r="40" spans="1:25" ht="12.75" thickBot="1" thickTop="1">
      <c r="A40" s="1" t="s">
        <v>2</v>
      </c>
      <c r="B40" s="15">
        <v>375594.33</v>
      </c>
      <c r="C40" s="16">
        <v>2189867.66</v>
      </c>
      <c r="D40" s="15">
        <v>88963.61</v>
      </c>
      <c r="E40" s="16">
        <v>397453.33</v>
      </c>
      <c r="F40" s="13">
        <f t="shared" si="0"/>
        <v>464557.94</v>
      </c>
      <c r="G40" s="14">
        <f t="shared" si="1"/>
        <v>2587320.99</v>
      </c>
      <c r="H40" s="154">
        <v>369965.8</v>
      </c>
      <c r="I40" s="155">
        <v>2165924.71</v>
      </c>
      <c r="J40" s="154">
        <v>88186.14</v>
      </c>
      <c r="K40" s="155">
        <v>395114.9</v>
      </c>
      <c r="L40" s="152">
        <f t="shared" si="2"/>
        <v>458151.94</v>
      </c>
      <c r="M40" s="153">
        <f t="shared" si="3"/>
        <v>2561039.61</v>
      </c>
      <c r="N40" s="154">
        <v>368862.49</v>
      </c>
      <c r="O40" s="155">
        <v>2179267.15</v>
      </c>
      <c r="P40" s="154">
        <v>88092.1</v>
      </c>
      <c r="Q40" s="155">
        <v>395979.85</v>
      </c>
      <c r="R40" s="152">
        <f t="shared" si="4"/>
        <v>456954.58999999997</v>
      </c>
      <c r="S40" s="153">
        <f t="shared" si="5"/>
        <v>2575247</v>
      </c>
      <c r="T40" s="154">
        <v>364495.04</v>
      </c>
      <c r="U40" s="155">
        <v>2146059.27</v>
      </c>
      <c r="V40" s="154">
        <v>87793.86</v>
      </c>
      <c r="W40" s="155">
        <v>395036.81</v>
      </c>
      <c r="X40" s="152">
        <f t="shared" si="6"/>
        <v>452288.89999999997</v>
      </c>
      <c r="Y40" s="153">
        <f t="shared" si="7"/>
        <v>2541096.08</v>
      </c>
    </row>
    <row r="41" spans="1:25" ht="12.75" thickBot="1" thickTop="1">
      <c r="A41" s="1" t="s">
        <v>3</v>
      </c>
      <c r="B41" s="15">
        <v>43536.83</v>
      </c>
      <c r="C41" s="16">
        <v>249280.22</v>
      </c>
      <c r="D41" s="15">
        <v>13538.77</v>
      </c>
      <c r="E41" s="16">
        <v>60069.11</v>
      </c>
      <c r="F41" s="13">
        <f t="shared" si="0"/>
        <v>57075.600000000006</v>
      </c>
      <c r="G41" s="14">
        <f t="shared" si="1"/>
        <v>309349.33</v>
      </c>
      <c r="H41" s="154">
        <v>42750.9</v>
      </c>
      <c r="I41" s="155">
        <v>245535.9</v>
      </c>
      <c r="J41" s="154">
        <v>13347.61</v>
      </c>
      <c r="K41" s="155">
        <v>59514.85</v>
      </c>
      <c r="L41" s="152">
        <f t="shared" si="2"/>
        <v>56098.51</v>
      </c>
      <c r="M41" s="153">
        <f t="shared" si="3"/>
        <v>305050.75</v>
      </c>
      <c r="N41" s="154">
        <v>42637.85</v>
      </c>
      <c r="O41" s="155">
        <v>248576.55</v>
      </c>
      <c r="P41" s="154">
        <v>13346.85</v>
      </c>
      <c r="Q41" s="155">
        <v>59633.9</v>
      </c>
      <c r="R41" s="152">
        <f t="shared" si="4"/>
        <v>55984.7</v>
      </c>
      <c r="S41" s="153">
        <f t="shared" si="5"/>
        <v>308210.45</v>
      </c>
      <c r="T41" s="154">
        <v>42492.4</v>
      </c>
      <c r="U41" s="155">
        <v>246533.68</v>
      </c>
      <c r="V41" s="154">
        <v>13342.68</v>
      </c>
      <c r="W41" s="155">
        <v>59688.95</v>
      </c>
      <c r="X41" s="152">
        <f t="shared" si="6"/>
        <v>55835.08</v>
      </c>
      <c r="Y41" s="153">
        <f t="shared" si="7"/>
        <v>306222.63</v>
      </c>
    </row>
    <row r="42" spans="1:25" ht="12.75" thickBot="1" thickTop="1">
      <c r="A42" s="1" t="s">
        <v>4</v>
      </c>
      <c r="B42" s="15">
        <v>24621</v>
      </c>
      <c r="C42" s="16">
        <v>142006.72</v>
      </c>
      <c r="D42" s="15">
        <v>7332.83</v>
      </c>
      <c r="E42" s="16">
        <v>38823.66</v>
      </c>
      <c r="F42" s="13">
        <f t="shared" si="0"/>
        <v>31953.83</v>
      </c>
      <c r="G42" s="14">
        <f t="shared" si="1"/>
        <v>180830.38</v>
      </c>
      <c r="H42" s="154">
        <v>23972.04</v>
      </c>
      <c r="I42" s="155">
        <v>140403.76</v>
      </c>
      <c r="J42" s="154">
        <v>7284.33</v>
      </c>
      <c r="K42" s="155">
        <v>38688.38</v>
      </c>
      <c r="L42" s="152">
        <f t="shared" si="2"/>
        <v>31256.370000000003</v>
      </c>
      <c r="M42" s="153">
        <f t="shared" si="3"/>
        <v>179092.14</v>
      </c>
      <c r="N42" s="154">
        <v>23918.85</v>
      </c>
      <c r="O42" s="155">
        <v>141790.2</v>
      </c>
      <c r="P42" s="154">
        <v>7271.2</v>
      </c>
      <c r="Q42" s="155">
        <v>38682.7</v>
      </c>
      <c r="R42" s="152">
        <f t="shared" si="4"/>
        <v>31190.05</v>
      </c>
      <c r="S42" s="153">
        <f t="shared" si="5"/>
        <v>180472.90000000002</v>
      </c>
      <c r="T42" s="154">
        <v>23661.27</v>
      </c>
      <c r="U42" s="155">
        <v>139435.72</v>
      </c>
      <c r="V42" s="154">
        <v>7243.36</v>
      </c>
      <c r="W42" s="155">
        <v>38591.63</v>
      </c>
      <c r="X42" s="152">
        <f t="shared" si="6"/>
        <v>30904.63</v>
      </c>
      <c r="Y42" s="153">
        <f t="shared" si="7"/>
        <v>178027.35</v>
      </c>
    </row>
    <row r="43" spans="1:25" ht="12.75" thickBot="1" thickTop="1">
      <c r="A43" s="1" t="s">
        <v>5</v>
      </c>
      <c r="B43" s="15">
        <v>37121.05</v>
      </c>
      <c r="C43" s="16">
        <v>240608.5</v>
      </c>
      <c r="D43" s="15">
        <v>12302.55</v>
      </c>
      <c r="E43" s="16">
        <v>53818</v>
      </c>
      <c r="F43" s="13">
        <f t="shared" si="0"/>
        <v>49423.600000000006</v>
      </c>
      <c r="G43" s="14">
        <f t="shared" si="1"/>
        <v>294426.5</v>
      </c>
      <c r="H43" s="154">
        <v>35956.14</v>
      </c>
      <c r="I43" s="155">
        <v>235143.47</v>
      </c>
      <c r="J43" s="154">
        <v>12132.71</v>
      </c>
      <c r="K43" s="155">
        <v>53453.9</v>
      </c>
      <c r="L43" s="152">
        <f t="shared" si="2"/>
        <v>48088.85</v>
      </c>
      <c r="M43" s="153">
        <f t="shared" si="3"/>
        <v>288597.37</v>
      </c>
      <c r="N43" s="154">
        <v>35509.3</v>
      </c>
      <c r="O43" s="155">
        <v>237183.85</v>
      </c>
      <c r="P43" s="154">
        <v>12134.35</v>
      </c>
      <c r="Q43" s="155">
        <v>53615.6</v>
      </c>
      <c r="R43" s="152">
        <f t="shared" si="4"/>
        <v>47643.65</v>
      </c>
      <c r="S43" s="153">
        <f t="shared" si="5"/>
        <v>290799.45</v>
      </c>
      <c r="T43" s="154">
        <v>35113.13</v>
      </c>
      <c r="U43" s="155">
        <v>235003.13</v>
      </c>
      <c r="V43" s="154">
        <v>12104.95</v>
      </c>
      <c r="W43" s="155">
        <v>53574.31</v>
      </c>
      <c r="X43" s="152">
        <f t="shared" si="6"/>
        <v>47218.08</v>
      </c>
      <c r="Y43" s="153">
        <f t="shared" si="7"/>
        <v>288577.44</v>
      </c>
    </row>
    <row r="44" spans="1:25" s="108" customFormat="1" ht="12.75" thickBot="1" thickTop="1">
      <c r="A44" s="2" t="s">
        <v>6</v>
      </c>
      <c r="B44" s="17">
        <v>480873.22</v>
      </c>
      <c r="C44" s="18">
        <v>2821763.11</v>
      </c>
      <c r="D44" s="17">
        <v>122137.77</v>
      </c>
      <c r="E44" s="18">
        <v>550164.11</v>
      </c>
      <c r="F44" s="115">
        <f t="shared" si="0"/>
        <v>603010.99</v>
      </c>
      <c r="G44" s="121">
        <f t="shared" si="1"/>
        <v>3371927.2199999997</v>
      </c>
      <c r="H44" s="156">
        <v>472644.9</v>
      </c>
      <c r="I44" s="157">
        <v>2787007.85</v>
      </c>
      <c r="J44" s="156">
        <v>120950.8</v>
      </c>
      <c r="K44" s="157">
        <v>546772.04</v>
      </c>
      <c r="L44" s="169">
        <f t="shared" si="2"/>
        <v>593595.7000000001</v>
      </c>
      <c r="M44" s="170">
        <f t="shared" si="3"/>
        <v>3333779.89</v>
      </c>
      <c r="N44" s="156">
        <v>470928.49</v>
      </c>
      <c r="O44" s="157">
        <v>2806817.75</v>
      </c>
      <c r="P44" s="156">
        <v>120844.5</v>
      </c>
      <c r="Q44" s="157">
        <v>547912.05</v>
      </c>
      <c r="R44" s="169">
        <f t="shared" si="4"/>
        <v>591772.99</v>
      </c>
      <c r="S44" s="170">
        <f t="shared" si="5"/>
        <v>3354729.8</v>
      </c>
      <c r="T44" s="156">
        <v>465761.86</v>
      </c>
      <c r="U44" s="157">
        <v>2767031.81</v>
      </c>
      <c r="V44" s="156">
        <v>120484.86</v>
      </c>
      <c r="W44" s="157">
        <v>546891.72</v>
      </c>
      <c r="X44" s="169">
        <f t="shared" si="6"/>
        <v>586246.72</v>
      </c>
      <c r="Y44" s="170">
        <f t="shared" si="7"/>
        <v>3313923.5300000003</v>
      </c>
    </row>
    <row r="45" spans="1:25" s="6" customFormat="1" ht="12.75" thickBot="1" thickTop="1">
      <c r="A45" s="1" t="s">
        <v>192</v>
      </c>
      <c r="B45" s="15">
        <v>101380.27</v>
      </c>
      <c r="C45" s="16">
        <v>502781.66</v>
      </c>
      <c r="D45" s="15">
        <v>35457.44</v>
      </c>
      <c r="E45" s="16">
        <v>132705.77</v>
      </c>
      <c r="F45" s="13">
        <f t="shared" si="0"/>
        <v>136837.71000000002</v>
      </c>
      <c r="G45" s="14">
        <f t="shared" si="1"/>
        <v>635487.4299999999</v>
      </c>
      <c r="H45" s="154">
        <v>98970.85</v>
      </c>
      <c r="I45" s="155">
        <v>493882</v>
      </c>
      <c r="J45" s="154">
        <v>35180.19</v>
      </c>
      <c r="K45" s="155">
        <v>131994.33</v>
      </c>
      <c r="L45" s="152">
        <f t="shared" si="2"/>
        <v>134151.04</v>
      </c>
      <c r="M45" s="153">
        <f t="shared" si="3"/>
        <v>625876.33</v>
      </c>
      <c r="N45" s="154">
        <v>98356.29</v>
      </c>
      <c r="O45" s="155">
        <v>499091.65</v>
      </c>
      <c r="P45" s="154">
        <v>35177.35</v>
      </c>
      <c r="Q45" s="155">
        <v>132531.65</v>
      </c>
      <c r="R45" s="152">
        <f t="shared" si="4"/>
        <v>133533.63999999998</v>
      </c>
      <c r="S45" s="153">
        <f t="shared" si="5"/>
        <v>631623.3</v>
      </c>
      <c r="T45" s="154">
        <v>97119.45</v>
      </c>
      <c r="U45" s="155">
        <v>489236.72</v>
      </c>
      <c r="V45" s="154">
        <v>35097</v>
      </c>
      <c r="W45" s="155">
        <v>132573.95</v>
      </c>
      <c r="X45" s="152">
        <f t="shared" si="6"/>
        <v>132216.45</v>
      </c>
      <c r="Y45" s="153">
        <f t="shared" si="7"/>
        <v>621810.6699999999</v>
      </c>
    </row>
    <row r="46" spans="1:25" ht="12.75" thickBot="1" thickTop="1">
      <c r="A46" s="1" t="s">
        <v>193</v>
      </c>
      <c r="B46" s="15">
        <v>34748.83</v>
      </c>
      <c r="C46" s="16">
        <v>184797.5</v>
      </c>
      <c r="D46" s="15">
        <v>10438.05</v>
      </c>
      <c r="E46" s="16">
        <v>40871.05</v>
      </c>
      <c r="F46" s="13">
        <f t="shared" si="0"/>
        <v>45186.880000000005</v>
      </c>
      <c r="G46" s="14">
        <f t="shared" si="1"/>
        <v>225668.55</v>
      </c>
      <c r="H46" s="154">
        <v>33738</v>
      </c>
      <c r="I46" s="155">
        <v>181987.85</v>
      </c>
      <c r="J46" s="154">
        <v>10351.47</v>
      </c>
      <c r="K46" s="155">
        <v>40663.47</v>
      </c>
      <c r="L46" s="152">
        <f t="shared" si="2"/>
        <v>44089.47</v>
      </c>
      <c r="M46" s="153">
        <f t="shared" si="3"/>
        <v>222651.32</v>
      </c>
      <c r="N46" s="154">
        <v>32822.5</v>
      </c>
      <c r="O46" s="155">
        <v>182179.85</v>
      </c>
      <c r="P46" s="154">
        <v>10337.1</v>
      </c>
      <c r="Q46" s="155">
        <v>40747.75</v>
      </c>
      <c r="R46" s="152">
        <f t="shared" si="4"/>
        <v>43159.6</v>
      </c>
      <c r="S46" s="153">
        <f t="shared" si="5"/>
        <v>222927.6</v>
      </c>
      <c r="T46" s="154">
        <v>31857.22</v>
      </c>
      <c r="U46" s="155">
        <v>178971.5</v>
      </c>
      <c r="V46" s="154">
        <v>10320.81</v>
      </c>
      <c r="W46" s="155">
        <v>40732.95</v>
      </c>
      <c r="X46" s="152">
        <f t="shared" si="6"/>
        <v>42178.03</v>
      </c>
      <c r="Y46" s="153">
        <f t="shared" si="7"/>
        <v>219704.45</v>
      </c>
    </row>
    <row r="47" spans="1:25" ht="12.75" thickBot="1" thickTop="1">
      <c r="A47" s="1" t="s">
        <v>194</v>
      </c>
      <c r="B47" s="15">
        <v>162465.61</v>
      </c>
      <c r="C47" s="16">
        <v>810641.94</v>
      </c>
      <c r="D47" s="15">
        <v>46379.66</v>
      </c>
      <c r="E47" s="16">
        <v>178574.44</v>
      </c>
      <c r="F47" s="13">
        <f t="shared" si="0"/>
        <v>208845.27</v>
      </c>
      <c r="G47" s="14">
        <f t="shared" si="1"/>
        <v>989216.3799999999</v>
      </c>
      <c r="H47" s="154">
        <v>158858</v>
      </c>
      <c r="I47" s="155">
        <v>798873.38</v>
      </c>
      <c r="J47" s="154">
        <v>45927.85</v>
      </c>
      <c r="K47" s="155">
        <v>177619.52</v>
      </c>
      <c r="L47" s="152">
        <f t="shared" si="2"/>
        <v>204785.85</v>
      </c>
      <c r="M47" s="153">
        <f t="shared" si="3"/>
        <v>976492.9</v>
      </c>
      <c r="N47" s="154">
        <v>156566.1</v>
      </c>
      <c r="O47" s="155">
        <v>802903.8</v>
      </c>
      <c r="P47" s="154">
        <v>45901.25</v>
      </c>
      <c r="Q47" s="155">
        <v>177902.1</v>
      </c>
      <c r="R47" s="152">
        <f t="shared" si="4"/>
        <v>202467.35</v>
      </c>
      <c r="S47" s="153">
        <f t="shared" si="5"/>
        <v>980805.9</v>
      </c>
      <c r="T47" s="154">
        <v>154224.04</v>
      </c>
      <c r="U47" s="155">
        <v>790851.81</v>
      </c>
      <c r="V47" s="154">
        <v>45733.63</v>
      </c>
      <c r="W47" s="155">
        <v>177564.86</v>
      </c>
      <c r="X47" s="152">
        <f t="shared" si="6"/>
        <v>199957.67</v>
      </c>
      <c r="Y47" s="153">
        <f t="shared" si="7"/>
        <v>968416.67</v>
      </c>
    </row>
    <row r="48" spans="1:25" s="108" customFormat="1" ht="12.75" thickBot="1" thickTop="1">
      <c r="A48" s="2" t="s">
        <v>28</v>
      </c>
      <c r="B48" s="17">
        <v>298594.72</v>
      </c>
      <c r="C48" s="18">
        <v>1498221.11</v>
      </c>
      <c r="D48" s="17">
        <v>92275.16</v>
      </c>
      <c r="E48" s="18">
        <v>352151.27</v>
      </c>
      <c r="F48" s="115">
        <f t="shared" si="0"/>
        <v>390869.88</v>
      </c>
      <c r="G48" s="121">
        <f t="shared" si="1"/>
        <v>1850372.3800000001</v>
      </c>
      <c r="H48" s="156">
        <v>291566.85</v>
      </c>
      <c r="I48" s="157">
        <v>1474743.23</v>
      </c>
      <c r="J48" s="156">
        <v>91459.52</v>
      </c>
      <c r="K48" s="157">
        <v>350277.33</v>
      </c>
      <c r="L48" s="169">
        <f t="shared" si="2"/>
        <v>383026.37</v>
      </c>
      <c r="M48" s="170">
        <f t="shared" si="3"/>
        <v>1825020.56</v>
      </c>
      <c r="N48" s="156">
        <v>287744.9</v>
      </c>
      <c r="O48" s="157">
        <v>1484175.3</v>
      </c>
      <c r="P48" s="156">
        <v>91415.7</v>
      </c>
      <c r="Q48" s="157">
        <v>351181.5</v>
      </c>
      <c r="R48" s="169">
        <f t="shared" si="4"/>
        <v>379160.60000000003</v>
      </c>
      <c r="S48" s="170">
        <f t="shared" si="5"/>
        <v>1835356.8</v>
      </c>
      <c r="T48" s="156">
        <v>283200.72</v>
      </c>
      <c r="U48" s="157">
        <v>1459060.04</v>
      </c>
      <c r="V48" s="156">
        <v>91151.45</v>
      </c>
      <c r="W48" s="157">
        <v>350871.77</v>
      </c>
      <c r="X48" s="169">
        <f t="shared" si="6"/>
        <v>374352.17</v>
      </c>
      <c r="Y48" s="170">
        <f t="shared" si="7"/>
        <v>1809931.81</v>
      </c>
    </row>
    <row r="49" spans="1:25" s="6" customFormat="1" ht="12.75" thickBot="1" thickTop="1">
      <c r="A49" s="1" t="s">
        <v>43</v>
      </c>
      <c r="B49" s="15">
        <v>25669.05</v>
      </c>
      <c r="C49" s="16">
        <v>159291.88</v>
      </c>
      <c r="D49" s="15">
        <v>13843.5</v>
      </c>
      <c r="E49" s="16">
        <v>49203.72</v>
      </c>
      <c r="F49" s="13">
        <f t="shared" si="0"/>
        <v>39512.55</v>
      </c>
      <c r="G49" s="14">
        <f t="shared" si="1"/>
        <v>208495.6</v>
      </c>
      <c r="H49" s="154">
        <v>25014.23</v>
      </c>
      <c r="I49" s="155">
        <v>156599.71</v>
      </c>
      <c r="J49" s="154">
        <v>13761.14</v>
      </c>
      <c r="K49" s="155">
        <v>48871.76</v>
      </c>
      <c r="L49" s="152">
        <f t="shared" si="2"/>
        <v>38775.369999999995</v>
      </c>
      <c r="M49" s="153">
        <f t="shared" si="3"/>
        <v>205471.47</v>
      </c>
      <c r="N49" s="154">
        <v>24763.4</v>
      </c>
      <c r="O49" s="155">
        <v>157020</v>
      </c>
      <c r="P49" s="154">
        <v>13797.25</v>
      </c>
      <c r="Q49" s="155">
        <v>49013.5</v>
      </c>
      <c r="R49" s="152">
        <f t="shared" si="4"/>
        <v>38560.65</v>
      </c>
      <c r="S49" s="153">
        <f t="shared" si="5"/>
        <v>206033.5</v>
      </c>
      <c r="T49" s="154">
        <v>24416.22</v>
      </c>
      <c r="U49" s="155">
        <v>154332.22</v>
      </c>
      <c r="V49" s="154">
        <v>13779.31</v>
      </c>
      <c r="W49" s="155">
        <v>49057.77</v>
      </c>
      <c r="X49" s="152">
        <f t="shared" si="6"/>
        <v>38195.53</v>
      </c>
      <c r="Y49" s="153">
        <f t="shared" si="7"/>
        <v>203389.99</v>
      </c>
    </row>
    <row r="50" spans="1:25" ht="12.75" thickBot="1" thickTop="1">
      <c r="A50" s="1" t="s">
        <v>44</v>
      </c>
      <c r="B50" s="15">
        <v>12365.44</v>
      </c>
      <c r="C50" s="16">
        <v>91631.77</v>
      </c>
      <c r="D50" s="15">
        <v>7655.61</v>
      </c>
      <c r="E50" s="16">
        <v>31303.61</v>
      </c>
      <c r="F50" s="13">
        <f t="shared" si="0"/>
        <v>20021.05</v>
      </c>
      <c r="G50" s="14">
        <f t="shared" si="1"/>
        <v>122935.38</v>
      </c>
      <c r="H50" s="154">
        <v>12082.61</v>
      </c>
      <c r="I50" s="155">
        <v>89483.71</v>
      </c>
      <c r="J50" s="154">
        <v>7605.57</v>
      </c>
      <c r="K50" s="155">
        <v>31131.33</v>
      </c>
      <c r="L50" s="152">
        <f t="shared" si="2"/>
        <v>19688.18</v>
      </c>
      <c r="M50" s="153">
        <f t="shared" si="3"/>
        <v>120615.04000000001</v>
      </c>
      <c r="N50" s="154">
        <v>11969.1</v>
      </c>
      <c r="O50" s="155">
        <v>89674.2</v>
      </c>
      <c r="P50" s="154">
        <v>7610.95</v>
      </c>
      <c r="Q50" s="155">
        <v>31183.65</v>
      </c>
      <c r="R50" s="152">
        <f t="shared" si="4"/>
        <v>19580.05</v>
      </c>
      <c r="S50" s="153">
        <f t="shared" si="5"/>
        <v>120857.85</v>
      </c>
      <c r="T50" s="154">
        <v>11830.63</v>
      </c>
      <c r="U50" s="155">
        <v>88743.13</v>
      </c>
      <c r="V50" s="154">
        <v>7588.81</v>
      </c>
      <c r="W50" s="155">
        <v>31211.81</v>
      </c>
      <c r="X50" s="152">
        <f t="shared" si="6"/>
        <v>19419.44</v>
      </c>
      <c r="Y50" s="153">
        <f t="shared" si="7"/>
        <v>119954.94</v>
      </c>
    </row>
    <row r="51" spans="1:25" s="108" customFormat="1" ht="12.75" thickBot="1" thickTop="1">
      <c r="A51" s="2" t="s">
        <v>45</v>
      </c>
      <c r="B51" s="17">
        <v>38034.5</v>
      </c>
      <c r="C51" s="18">
        <v>250923.66</v>
      </c>
      <c r="D51" s="17">
        <v>21499.11</v>
      </c>
      <c r="E51" s="18">
        <v>80507.33</v>
      </c>
      <c r="F51" s="115">
        <f t="shared" si="0"/>
        <v>59533.61</v>
      </c>
      <c r="G51" s="121">
        <f t="shared" si="1"/>
        <v>331430.99</v>
      </c>
      <c r="H51" s="156">
        <v>37096.85</v>
      </c>
      <c r="I51" s="157">
        <v>246083.42</v>
      </c>
      <c r="J51" s="156">
        <v>21366.71</v>
      </c>
      <c r="K51" s="157">
        <v>80003.09</v>
      </c>
      <c r="L51" s="169">
        <f t="shared" si="2"/>
        <v>58463.56</v>
      </c>
      <c r="M51" s="170">
        <f t="shared" si="3"/>
        <v>326086.51</v>
      </c>
      <c r="N51" s="156">
        <v>36732.5</v>
      </c>
      <c r="O51" s="157">
        <v>246694.2</v>
      </c>
      <c r="P51" s="156">
        <v>21408.2</v>
      </c>
      <c r="Q51" s="157">
        <v>80197.15</v>
      </c>
      <c r="R51" s="169">
        <f t="shared" si="4"/>
        <v>58140.7</v>
      </c>
      <c r="S51" s="170">
        <f t="shared" si="5"/>
        <v>326891.35</v>
      </c>
      <c r="T51" s="156">
        <v>36246.86</v>
      </c>
      <c r="U51" s="157">
        <v>243075.36</v>
      </c>
      <c r="V51" s="156">
        <v>21368.13</v>
      </c>
      <c r="W51" s="157">
        <v>80269.59</v>
      </c>
      <c r="X51" s="169">
        <f t="shared" si="6"/>
        <v>57614.990000000005</v>
      </c>
      <c r="Y51" s="170">
        <f t="shared" si="7"/>
        <v>323344.94999999995</v>
      </c>
    </row>
    <row r="52" spans="1:25" s="6" customFormat="1" ht="12.75" thickBot="1" thickTop="1">
      <c r="A52" s="1" t="s">
        <v>7</v>
      </c>
      <c r="B52" s="15">
        <v>55760.27</v>
      </c>
      <c r="C52" s="16">
        <v>333286.27</v>
      </c>
      <c r="D52" s="15">
        <v>19303.33</v>
      </c>
      <c r="E52" s="16">
        <v>85155.38</v>
      </c>
      <c r="F52" s="13">
        <f t="shared" si="0"/>
        <v>75063.6</v>
      </c>
      <c r="G52" s="14">
        <f t="shared" si="1"/>
        <v>418441.65</v>
      </c>
      <c r="H52" s="154">
        <v>54893.28</v>
      </c>
      <c r="I52" s="155">
        <v>328702.95</v>
      </c>
      <c r="J52" s="154">
        <v>19143.47</v>
      </c>
      <c r="K52" s="155">
        <v>84572.57</v>
      </c>
      <c r="L52" s="152">
        <f t="shared" si="2"/>
        <v>74036.75</v>
      </c>
      <c r="M52" s="153">
        <f t="shared" si="3"/>
        <v>413275.52</v>
      </c>
      <c r="N52" s="154">
        <v>54623.25</v>
      </c>
      <c r="O52" s="155">
        <v>331153.6</v>
      </c>
      <c r="P52" s="154">
        <v>19110.15</v>
      </c>
      <c r="Q52" s="155">
        <v>84555.5</v>
      </c>
      <c r="R52" s="152">
        <f t="shared" si="4"/>
        <v>73733.4</v>
      </c>
      <c r="S52" s="153">
        <f t="shared" si="5"/>
        <v>415709.1</v>
      </c>
      <c r="T52" s="154">
        <v>54287.72</v>
      </c>
      <c r="U52" s="155">
        <v>327265.13</v>
      </c>
      <c r="V52" s="154">
        <v>19065.27</v>
      </c>
      <c r="W52" s="155">
        <v>84482.81</v>
      </c>
      <c r="X52" s="152">
        <f t="shared" si="6"/>
        <v>73352.99</v>
      </c>
      <c r="Y52" s="153">
        <f t="shared" si="7"/>
        <v>411747.94</v>
      </c>
    </row>
    <row r="53" spans="1:25" s="6" customFormat="1" ht="12.75" thickBot="1" thickTop="1">
      <c r="A53" s="1" t="s">
        <v>8</v>
      </c>
      <c r="B53" s="15">
        <v>14279.88</v>
      </c>
      <c r="C53" s="16">
        <v>82170.05</v>
      </c>
      <c r="D53" s="15">
        <v>6290.16</v>
      </c>
      <c r="E53" s="16">
        <v>33644.66</v>
      </c>
      <c r="F53" s="13">
        <f t="shared" si="0"/>
        <v>20570.04</v>
      </c>
      <c r="G53" s="14">
        <f t="shared" si="1"/>
        <v>115814.71</v>
      </c>
      <c r="H53" s="154">
        <v>14106.8</v>
      </c>
      <c r="I53" s="155">
        <v>80906.8</v>
      </c>
      <c r="J53" s="154">
        <v>6233.28</v>
      </c>
      <c r="K53" s="155">
        <v>33478.28</v>
      </c>
      <c r="L53" s="152">
        <f t="shared" si="2"/>
        <v>20340.079999999998</v>
      </c>
      <c r="M53" s="153">
        <f t="shared" si="3"/>
        <v>114385.08</v>
      </c>
      <c r="N53" s="154">
        <v>14083.25</v>
      </c>
      <c r="O53" s="155">
        <v>81340.55</v>
      </c>
      <c r="P53" s="154">
        <v>6219.25</v>
      </c>
      <c r="Q53" s="155">
        <v>33493.1</v>
      </c>
      <c r="R53" s="152">
        <f t="shared" si="4"/>
        <v>20302.5</v>
      </c>
      <c r="S53" s="153">
        <f t="shared" si="5"/>
        <v>114833.65</v>
      </c>
      <c r="T53" s="154">
        <v>13971.18</v>
      </c>
      <c r="U53" s="155">
        <v>80679</v>
      </c>
      <c r="V53" s="154">
        <v>6220.18</v>
      </c>
      <c r="W53" s="155">
        <v>33519.09</v>
      </c>
      <c r="X53" s="152">
        <f t="shared" si="6"/>
        <v>20191.36</v>
      </c>
      <c r="Y53" s="153">
        <f t="shared" si="7"/>
        <v>114198.09</v>
      </c>
    </row>
    <row r="54" spans="1:25" s="6" customFormat="1" ht="12.75" thickBot="1" thickTop="1">
      <c r="A54" s="1" t="s">
        <v>9</v>
      </c>
      <c r="B54" s="15">
        <v>12427.27</v>
      </c>
      <c r="C54" s="16">
        <v>76333.11</v>
      </c>
      <c r="D54" s="15">
        <v>5566.88</v>
      </c>
      <c r="E54" s="16">
        <v>23559.94</v>
      </c>
      <c r="F54" s="13">
        <f t="shared" si="0"/>
        <v>17994.15</v>
      </c>
      <c r="G54" s="14">
        <f t="shared" si="1"/>
        <v>99893.05</v>
      </c>
      <c r="H54" s="154">
        <v>12184.47</v>
      </c>
      <c r="I54" s="155">
        <v>75062.57</v>
      </c>
      <c r="J54" s="154">
        <v>5513.28</v>
      </c>
      <c r="K54" s="155">
        <v>23403.23</v>
      </c>
      <c r="L54" s="152">
        <f t="shared" si="2"/>
        <v>17697.75</v>
      </c>
      <c r="M54" s="153">
        <f t="shared" si="3"/>
        <v>98465.8</v>
      </c>
      <c r="N54" s="154">
        <v>12142.2</v>
      </c>
      <c r="O54" s="155">
        <v>75341.45</v>
      </c>
      <c r="P54" s="154">
        <v>5513.6</v>
      </c>
      <c r="Q54" s="155">
        <v>23457.2</v>
      </c>
      <c r="R54" s="152">
        <f t="shared" si="4"/>
        <v>17655.800000000003</v>
      </c>
      <c r="S54" s="153">
        <f t="shared" si="5"/>
        <v>98798.65</v>
      </c>
      <c r="T54" s="154">
        <v>12024.04</v>
      </c>
      <c r="U54" s="155">
        <v>74496.04</v>
      </c>
      <c r="V54" s="154">
        <v>5493.68</v>
      </c>
      <c r="W54" s="155">
        <v>23441.18</v>
      </c>
      <c r="X54" s="152">
        <f t="shared" si="6"/>
        <v>17517.72</v>
      </c>
      <c r="Y54" s="153">
        <f t="shared" si="7"/>
        <v>97937.22</v>
      </c>
    </row>
    <row r="55" spans="1:25" s="6" customFormat="1" ht="12.75" thickBot="1" thickTop="1">
      <c r="A55" s="1" t="s">
        <v>10</v>
      </c>
      <c r="B55" s="15">
        <v>46172.88</v>
      </c>
      <c r="C55" s="16">
        <v>266929.61</v>
      </c>
      <c r="D55" s="15">
        <v>18206.55</v>
      </c>
      <c r="E55" s="16">
        <v>66927.22</v>
      </c>
      <c r="F55" s="13">
        <f t="shared" si="0"/>
        <v>64379.42999999999</v>
      </c>
      <c r="G55" s="14">
        <f t="shared" si="1"/>
        <v>333856.82999999996</v>
      </c>
      <c r="H55" s="154">
        <v>45508.76</v>
      </c>
      <c r="I55" s="155">
        <v>262273.61</v>
      </c>
      <c r="J55" s="154">
        <v>18068.47</v>
      </c>
      <c r="K55" s="155">
        <v>66498.9</v>
      </c>
      <c r="L55" s="152">
        <f t="shared" si="2"/>
        <v>63577.23</v>
      </c>
      <c r="M55" s="153">
        <f t="shared" si="3"/>
        <v>328772.51</v>
      </c>
      <c r="N55" s="154">
        <v>45317.15</v>
      </c>
      <c r="O55" s="155">
        <v>264408.55</v>
      </c>
      <c r="P55" s="154">
        <v>18052.3</v>
      </c>
      <c r="Q55" s="155">
        <v>66589.35</v>
      </c>
      <c r="R55" s="152">
        <f t="shared" si="4"/>
        <v>63369.45</v>
      </c>
      <c r="S55" s="153">
        <f t="shared" si="5"/>
        <v>330997.9</v>
      </c>
      <c r="T55" s="154">
        <v>44953.09</v>
      </c>
      <c r="U55" s="155">
        <v>260214.04</v>
      </c>
      <c r="V55" s="154">
        <v>18006.59</v>
      </c>
      <c r="W55" s="155">
        <v>66596.45</v>
      </c>
      <c r="X55" s="152">
        <f t="shared" si="6"/>
        <v>62959.67999999999</v>
      </c>
      <c r="Y55" s="153">
        <f t="shared" si="7"/>
        <v>326810.49</v>
      </c>
    </row>
    <row r="56" spans="1:25" s="108" customFormat="1" ht="12.75" thickBot="1" thickTop="1">
      <c r="A56" s="2" t="s">
        <v>11</v>
      </c>
      <c r="B56" s="17">
        <v>128640.33</v>
      </c>
      <c r="C56" s="18">
        <v>758719.05</v>
      </c>
      <c r="D56" s="17">
        <v>49366.94</v>
      </c>
      <c r="E56" s="18">
        <v>209287.22</v>
      </c>
      <c r="F56" s="115">
        <f t="shared" si="0"/>
        <v>178007.27000000002</v>
      </c>
      <c r="G56" s="121">
        <f t="shared" si="1"/>
        <v>968006.27</v>
      </c>
      <c r="H56" s="156">
        <v>126693.33</v>
      </c>
      <c r="I56" s="157">
        <v>746945.95</v>
      </c>
      <c r="J56" s="156">
        <v>48958.52</v>
      </c>
      <c r="K56" s="157">
        <v>207953</v>
      </c>
      <c r="L56" s="169">
        <f t="shared" si="2"/>
        <v>175651.85</v>
      </c>
      <c r="M56" s="170">
        <f t="shared" si="3"/>
        <v>954898.95</v>
      </c>
      <c r="N56" s="156">
        <v>126165.85</v>
      </c>
      <c r="O56" s="157">
        <v>752244.15</v>
      </c>
      <c r="P56" s="156">
        <v>48895.3</v>
      </c>
      <c r="Q56" s="157">
        <v>208095.15</v>
      </c>
      <c r="R56" s="169">
        <f t="shared" si="4"/>
        <v>175061.15000000002</v>
      </c>
      <c r="S56" s="170">
        <f t="shared" si="5"/>
        <v>960339.3</v>
      </c>
      <c r="T56" s="156">
        <v>125236.04</v>
      </c>
      <c r="U56" s="157">
        <v>742654.22</v>
      </c>
      <c r="V56" s="156">
        <v>48785.72</v>
      </c>
      <c r="W56" s="157">
        <v>208039.54</v>
      </c>
      <c r="X56" s="169">
        <f t="shared" si="6"/>
        <v>174021.76</v>
      </c>
      <c r="Y56" s="170">
        <f t="shared" si="7"/>
        <v>950693.76</v>
      </c>
    </row>
    <row r="57" spans="1:25" s="108" customFormat="1" ht="12.75" thickBot="1" thickTop="1">
      <c r="A57" s="2" t="s">
        <v>195</v>
      </c>
      <c r="B57" s="17">
        <v>425944.5</v>
      </c>
      <c r="C57" s="18">
        <v>2784338.11</v>
      </c>
      <c r="D57" s="17">
        <v>85082.27</v>
      </c>
      <c r="E57" s="18">
        <v>407514.44</v>
      </c>
      <c r="F57" s="115">
        <f t="shared" si="0"/>
        <v>511026.77</v>
      </c>
      <c r="G57" s="121">
        <f t="shared" si="1"/>
        <v>3191852.55</v>
      </c>
      <c r="H57" s="156">
        <v>420651.42</v>
      </c>
      <c r="I57" s="157">
        <v>2753147.23</v>
      </c>
      <c r="J57" s="156">
        <v>84362.57</v>
      </c>
      <c r="K57" s="157">
        <v>405219.14</v>
      </c>
      <c r="L57" s="169">
        <f t="shared" si="2"/>
        <v>505013.99</v>
      </c>
      <c r="M57" s="170">
        <f t="shared" si="3"/>
        <v>3158366.37</v>
      </c>
      <c r="N57" s="156">
        <v>417883.94</v>
      </c>
      <c r="O57" s="157">
        <v>2762871.4</v>
      </c>
      <c r="P57" s="156">
        <v>84270.55</v>
      </c>
      <c r="Q57" s="157">
        <v>405961.8</v>
      </c>
      <c r="R57" s="169">
        <f t="shared" si="4"/>
        <v>502154.49</v>
      </c>
      <c r="S57" s="170">
        <f t="shared" si="5"/>
        <v>3168833.1999999997</v>
      </c>
      <c r="T57" s="156">
        <v>411167.4</v>
      </c>
      <c r="U57" s="157">
        <v>2713054.9</v>
      </c>
      <c r="V57" s="156">
        <v>83310.77</v>
      </c>
      <c r="W57" s="157">
        <v>404003.63</v>
      </c>
      <c r="X57" s="169">
        <f t="shared" si="6"/>
        <v>494478.17000000004</v>
      </c>
      <c r="Y57" s="170">
        <f t="shared" si="7"/>
        <v>3117058.53</v>
      </c>
    </row>
    <row r="58" spans="1:25" s="108" customFormat="1" ht="12.75" thickBot="1" thickTop="1">
      <c r="A58" s="2" t="s">
        <v>24</v>
      </c>
      <c r="B58" s="17">
        <v>81989.72</v>
      </c>
      <c r="C58" s="18">
        <v>405631.05</v>
      </c>
      <c r="D58" s="17">
        <v>27748.22</v>
      </c>
      <c r="E58" s="18">
        <v>100302.55</v>
      </c>
      <c r="F58" s="115">
        <f t="shared" si="0"/>
        <v>109737.94</v>
      </c>
      <c r="G58" s="121">
        <f t="shared" si="1"/>
        <v>505933.6</v>
      </c>
      <c r="H58" s="156">
        <v>80482.76</v>
      </c>
      <c r="I58" s="157">
        <v>399432.71</v>
      </c>
      <c r="J58" s="156">
        <v>27604.66</v>
      </c>
      <c r="K58" s="157">
        <v>99855.71</v>
      </c>
      <c r="L58" s="169">
        <f t="shared" si="2"/>
        <v>108087.42</v>
      </c>
      <c r="M58" s="170">
        <f t="shared" si="3"/>
        <v>499288.42000000004</v>
      </c>
      <c r="N58" s="156">
        <v>80428.7</v>
      </c>
      <c r="O58" s="157">
        <v>403738</v>
      </c>
      <c r="P58" s="156">
        <v>27644.9</v>
      </c>
      <c r="Q58" s="157">
        <v>100218.65</v>
      </c>
      <c r="R58" s="169">
        <f t="shared" si="4"/>
        <v>108073.6</v>
      </c>
      <c r="S58" s="170">
        <f t="shared" si="5"/>
        <v>503956.65</v>
      </c>
      <c r="T58" s="156">
        <v>79733.22</v>
      </c>
      <c r="U58" s="157">
        <v>398266.77</v>
      </c>
      <c r="V58" s="156">
        <v>27517.54</v>
      </c>
      <c r="W58" s="157">
        <v>100103.72</v>
      </c>
      <c r="X58" s="169">
        <f t="shared" si="6"/>
        <v>107250.76000000001</v>
      </c>
      <c r="Y58" s="170">
        <f t="shared" si="7"/>
        <v>498370.49</v>
      </c>
    </row>
    <row r="59" spans="1:25" s="108" customFormat="1" ht="12.75" thickBot="1" thickTop="1">
      <c r="A59" s="2" t="s">
        <v>196</v>
      </c>
      <c r="B59" s="17">
        <v>27133.88</v>
      </c>
      <c r="C59" s="18">
        <v>230493.66</v>
      </c>
      <c r="D59" s="17">
        <v>9904.38</v>
      </c>
      <c r="E59" s="18">
        <v>47166.94</v>
      </c>
      <c r="F59" s="115">
        <f t="shared" si="0"/>
        <v>37038.26</v>
      </c>
      <c r="G59" s="121">
        <f t="shared" si="1"/>
        <v>277660.6</v>
      </c>
      <c r="H59" s="156">
        <v>26908.23</v>
      </c>
      <c r="I59" s="157">
        <v>227655.09</v>
      </c>
      <c r="J59" s="156">
        <v>9841.23</v>
      </c>
      <c r="K59" s="157">
        <v>46993.04</v>
      </c>
      <c r="L59" s="169">
        <f t="shared" si="2"/>
        <v>36749.46</v>
      </c>
      <c r="M59" s="170">
        <f t="shared" si="3"/>
        <v>274648.13</v>
      </c>
      <c r="N59" s="156">
        <v>26811.35</v>
      </c>
      <c r="O59" s="157">
        <v>229372.7</v>
      </c>
      <c r="P59" s="156">
        <v>9809.3</v>
      </c>
      <c r="Q59" s="157">
        <v>47062.05</v>
      </c>
      <c r="R59" s="169">
        <f t="shared" si="4"/>
        <v>36620.649999999994</v>
      </c>
      <c r="S59" s="170">
        <f t="shared" si="5"/>
        <v>276434.75</v>
      </c>
      <c r="T59" s="156">
        <v>26470.18</v>
      </c>
      <c r="U59" s="157">
        <v>227453.86</v>
      </c>
      <c r="V59" s="156">
        <v>9794.13</v>
      </c>
      <c r="W59" s="157">
        <v>47072.63</v>
      </c>
      <c r="X59" s="169">
        <f t="shared" si="6"/>
        <v>36264.31</v>
      </c>
      <c r="Y59" s="170">
        <f t="shared" si="7"/>
        <v>274526.49</v>
      </c>
    </row>
    <row r="60" spans="1:25" ht="12.75" thickBot="1" thickTop="1">
      <c r="A60" s="1" t="s">
        <v>61</v>
      </c>
      <c r="B60" s="15">
        <v>15284.94</v>
      </c>
      <c r="C60" s="16">
        <v>137320.55</v>
      </c>
      <c r="D60" s="15">
        <v>3988.83</v>
      </c>
      <c r="E60" s="16">
        <v>20466.94</v>
      </c>
      <c r="F60" s="13">
        <f t="shared" si="0"/>
        <v>19273.77</v>
      </c>
      <c r="G60" s="14">
        <f t="shared" si="1"/>
        <v>157787.49</v>
      </c>
      <c r="H60" s="154">
        <v>15116.8</v>
      </c>
      <c r="I60" s="155">
        <v>135505.09</v>
      </c>
      <c r="J60" s="154">
        <v>3968.76</v>
      </c>
      <c r="K60" s="155">
        <v>20408.76</v>
      </c>
      <c r="L60" s="152">
        <f t="shared" si="2"/>
        <v>19085.559999999998</v>
      </c>
      <c r="M60" s="153">
        <f t="shared" si="3"/>
        <v>155913.85</v>
      </c>
      <c r="N60" s="154">
        <v>15048.5</v>
      </c>
      <c r="O60" s="155">
        <v>135710.1</v>
      </c>
      <c r="P60" s="154">
        <v>3966.1</v>
      </c>
      <c r="Q60" s="155">
        <v>20458.55</v>
      </c>
      <c r="R60" s="152">
        <f t="shared" si="4"/>
        <v>19014.6</v>
      </c>
      <c r="S60" s="153">
        <f t="shared" si="5"/>
        <v>156168.65</v>
      </c>
      <c r="T60" s="154">
        <v>14919.27</v>
      </c>
      <c r="U60" s="155">
        <v>134398.5</v>
      </c>
      <c r="V60" s="154">
        <v>3940.22</v>
      </c>
      <c r="W60" s="155">
        <v>20382.36</v>
      </c>
      <c r="X60" s="152">
        <f t="shared" si="6"/>
        <v>18859.49</v>
      </c>
      <c r="Y60" s="153">
        <f t="shared" si="7"/>
        <v>154780.86</v>
      </c>
    </row>
    <row r="61" spans="1:25" ht="12.75" thickBot="1" thickTop="1">
      <c r="A61" s="1" t="s">
        <v>62</v>
      </c>
      <c r="B61" s="15">
        <v>32545.38</v>
      </c>
      <c r="C61" s="16">
        <v>250248</v>
      </c>
      <c r="D61" s="15">
        <v>11250.55</v>
      </c>
      <c r="E61" s="16">
        <v>66483.61</v>
      </c>
      <c r="F61" s="13">
        <f t="shared" si="0"/>
        <v>43795.93</v>
      </c>
      <c r="G61" s="14">
        <f t="shared" si="1"/>
        <v>316731.61</v>
      </c>
      <c r="H61" s="154">
        <v>32073.28</v>
      </c>
      <c r="I61" s="155">
        <v>247130.57</v>
      </c>
      <c r="J61" s="154">
        <v>11172.19</v>
      </c>
      <c r="K61" s="155">
        <v>66173.52</v>
      </c>
      <c r="L61" s="152">
        <f t="shared" si="2"/>
        <v>43245.47</v>
      </c>
      <c r="M61" s="153">
        <f t="shared" si="3"/>
        <v>313304.09</v>
      </c>
      <c r="N61" s="154">
        <v>31852</v>
      </c>
      <c r="O61" s="155">
        <v>248155.6</v>
      </c>
      <c r="P61" s="154">
        <v>11144.1</v>
      </c>
      <c r="Q61" s="155">
        <v>66184.35</v>
      </c>
      <c r="R61" s="152">
        <f t="shared" si="4"/>
        <v>42996.1</v>
      </c>
      <c r="S61" s="153">
        <f t="shared" si="5"/>
        <v>314339.95</v>
      </c>
      <c r="T61" s="154">
        <v>31666.95</v>
      </c>
      <c r="U61" s="155">
        <v>246906.04</v>
      </c>
      <c r="V61" s="154">
        <v>11105.18</v>
      </c>
      <c r="W61" s="155">
        <v>66080.86</v>
      </c>
      <c r="X61" s="152">
        <f t="shared" si="6"/>
        <v>42772.130000000005</v>
      </c>
      <c r="Y61" s="153">
        <f t="shared" si="7"/>
        <v>312986.9</v>
      </c>
    </row>
    <row r="62" spans="1:25" ht="12.75" thickBot="1" thickTop="1">
      <c r="A62" s="1" t="s">
        <v>63</v>
      </c>
      <c r="B62" s="15">
        <v>50849.83</v>
      </c>
      <c r="C62" s="16">
        <v>387727.11</v>
      </c>
      <c r="D62" s="15">
        <v>24986.88</v>
      </c>
      <c r="E62" s="16">
        <v>84016.11</v>
      </c>
      <c r="F62" s="13">
        <f t="shared" si="0"/>
        <v>75836.71</v>
      </c>
      <c r="G62" s="14">
        <f t="shared" si="1"/>
        <v>471743.22</v>
      </c>
      <c r="H62" s="154">
        <v>50090.61</v>
      </c>
      <c r="I62" s="155">
        <v>382932.33</v>
      </c>
      <c r="J62" s="154">
        <v>24876.57</v>
      </c>
      <c r="K62" s="155">
        <v>83607.8</v>
      </c>
      <c r="L62" s="152">
        <f t="shared" si="2"/>
        <v>74967.18</v>
      </c>
      <c r="M62" s="153">
        <f t="shared" si="3"/>
        <v>466540.13</v>
      </c>
      <c r="N62" s="154">
        <v>49776.4</v>
      </c>
      <c r="O62" s="155">
        <v>384533.15</v>
      </c>
      <c r="P62" s="154">
        <v>24776.85</v>
      </c>
      <c r="Q62" s="155">
        <v>83601.35</v>
      </c>
      <c r="R62" s="152">
        <f t="shared" si="4"/>
        <v>74553.25</v>
      </c>
      <c r="S62" s="153">
        <f t="shared" si="5"/>
        <v>468134.5</v>
      </c>
      <c r="T62" s="154">
        <v>49295.63</v>
      </c>
      <c r="U62" s="155">
        <v>381437.13</v>
      </c>
      <c r="V62" s="154">
        <v>24670.22</v>
      </c>
      <c r="W62" s="155">
        <v>83438.77</v>
      </c>
      <c r="X62" s="152">
        <f t="shared" si="6"/>
        <v>73965.85</v>
      </c>
      <c r="Y62" s="153">
        <f t="shared" si="7"/>
        <v>464875.9</v>
      </c>
    </row>
    <row r="63" spans="1:25" s="108" customFormat="1" ht="12.75" thickBot="1" thickTop="1">
      <c r="A63" s="2" t="s">
        <v>1</v>
      </c>
      <c r="B63" s="17">
        <v>98680.16</v>
      </c>
      <c r="C63" s="18">
        <v>775295.66</v>
      </c>
      <c r="D63" s="17">
        <v>40226.27</v>
      </c>
      <c r="E63" s="18">
        <v>170966.66</v>
      </c>
      <c r="F63" s="115">
        <f t="shared" si="0"/>
        <v>138906.43</v>
      </c>
      <c r="G63" s="121">
        <f t="shared" si="1"/>
        <v>946262.3200000001</v>
      </c>
      <c r="H63" s="156">
        <v>97280.71</v>
      </c>
      <c r="I63" s="157">
        <v>765568</v>
      </c>
      <c r="J63" s="156">
        <v>40017.52</v>
      </c>
      <c r="K63" s="157">
        <v>170190.09</v>
      </c>
      <c r="L63" s="169">
        <f t="shared" si="2"/>
        <v>137298.23</v>
      </c>
      <c r="M63" s="170">
        <f t="shared" si="3"/>
        <v>935758.09</v>
      </c>
      <c r="N63" s="156">
        <v>96676.9</v>
      </c>
      <c r="O63" s="157">
        <v>768398.85</v>
      </c>
      <c r="P63" s="156">
        <v>39887.05</v>
      </c>
      <c r="Q63" s="157">
        <v>170244.25</v>
      </c>
      <c r="R63" s="169">
        <f t="shared" si="4"/>
        <v>136563.95</v>
      </c>
      <c r="S63" s="170">
        <f t="shared" si="5"/>
        <v>938643.1</v>
      </c>
      <c r="T63" s="156">
        <v>95881.86</v>
      </c>
      <c r="U63" s="157">
        <v>762741.68</v>
      </c>
      <c r="V63" s="156">
        <v>39715.63</v>
      </c>
      <c r="W63" s="157">
        <v>169902</v>
      </c>
      <c r="X63" s="169">
        <f t="shared" si="6"/>
        <v>135597.49</v>
      </c>
      <c r="Y63" s="170">
        <f t="shared" si="7"/>
        <v>932643.68</v>
      </c>
    </row>
    <row r="64" spans="1:25" s="108" customFormat="1" ht="12.75" thickBot="1" thickTop="1">
      <c r="A64" s="2" t="s">
        <v>23</v>
      </c>
      <c r="B64" s="17">
        <v>14026.27</v>
      </c>
      <c r="C64" s="18">
        <v>98145.88</v>
      </c>
      <c r="D64" s="17">
        <v>5649.88</v>
      </c>
      <c r="E64" s="18">
        <v>25722.38</v>
      </c>
      <c r="F64" s="115">
        <f t="shared" si="0"/>
        <v>19676.15</v>
      </c>
      <c r="G64" s="121">
        <f t="shared" si="1"/>
        <v>123868.26000000001</v>
      </c>
      <c r="H64" s="156">
        <v>13894.9</v>
      </c>
      <c r="I64" s="157">
        <v>97284.52</v>
      </c>
      <c r="J64" s="156">
        <v>5602</v>
      </c>
      <c r="K64" s="157">
        <v>25569.28</v>
      </c>
      <c r="L64" s="169">
        <f t="shared" si="2"/>
        <v>19496.9</v>
      </c>
      <c r="M64" s="170">
        <f t="shared" si="3"/>
        <v>122853.8</v>
      </c>
      <c r="N64" s="156">
        <v>13812.55</v>
      </c>
      <c r="O64" s="157">
        <v>97827</v>
      </c>
      <c r="P64" s="156">
        <v>5590.25</v>
      </c>
      <c r="Q64" s="157">
        <v>25577.55</v>
      </c>
      <c r="R64" s="169">
        <f t="shared" si="4"/>
        <v>19402.8</v>
      </c>
      <c r="S64" s="170">
        <f t="shared" si="5"/>
        <v>123404.55</v>
      </c>
      <c r="T64" s="156">
        <v>13702.9</v>
      </c>
      <c r="U64" s="157">
        <v>96566.27</v>
      </c>
      <c r="V64" s="156">
        <v>5557.22</v>
      </c>
      <c r="W64" s="157">
        <v>25499.9</v>
      </c>
      <c r="X64" s="169">
        <f t="shared" si="6"/>
        <v>19260.12</v>
      </c>
      <c r="Y64" s="170">
        <f t="shared" si="7"/>
        <v>122066.17000000001</v>
      </c>
    </row>
    <row r="65" spans="1:25" s="108" customFormat="1" ht="12.75" thickBot="1" thickTop="1">
      <c r="A65" s="2" t="s">
        <v>58</v>
      </c>
      <c r="B65" s="17">
        <v>3040.16</v>
      </c>
      <c r="C65" s="18">
        <v>17138.11</v>
      </c>
      <c r="D65" s="17">
        <v>1578.33</v>
      </c>
      <c r="E65" s="18">
        <v>3398.72</v>
      </c>
      <c r="F65" s="115">
        <f t="shared" si="0"/>
        <v>4618.49</v>
      </c>
      <c r="G65" s="121">
        <f t="shared" si="1"/>
        <v>20536.83</v>
      </c>
      <c r="H65" s="156">
        <v>2986.09</v>
      </c>
      <c r="I65" s="157">
        <v>17429.14</v>
      </c>
      <c r="J65" s="156">
        <v>1563.8</v>
      </c>
      <c r="K65" s="157">
        <v>3380.9</v>
      </c>
      <c r="L65" s="169">
        <f t="shared" si="2"/>
        <v>4549.89</v>
      </c>
      <c r="M65" s="170">
        <f t="shared" si="3"/>
        <v>20810.04</v>
      </c>
      <c r="N65" s="156">
        <v>2937.95</v>
      </c>
      <c r="O65" s="157">
        <v>17474.2</v>
      </c>
      <c r="P65" s="156">
        <v>1564.3</v>
      </c>
      <c r="Q65" s="157">
        <v>3382.4</v>
      </c>
      <c r="R65" s="169">
        <f t="shared" si="4"/>
        <v>4502.25</v>
      </c>
      <c r="S65" s="170">
        <f t="shared" si="5"/>
        <v>20856.600000000002</v>
      </c>
      <c r="T65" s="156">
        <v>2856.86</v>
      </c>
      <c r="U65" s="157">
        <v>17334.09</v>
      </c>
      <c r="V65" s="156">
        <v>1548.36</v>
      </c>
      <c r="W65" s="157">
        <v>3362.13</v>
      </c>
      <c r="X65" s="169">
        <f t="shared" si="6"/>
        <v>4405.22</v>
      </c>
      <c r="Y65" s="170">
        <f t="shared" si="7"/>
        <v>20696.22</v>
      </c>
    </row>
    <row r="66" spans="1:25" s="108" customFormat="1" ht="12.75" thickBot="1" thickTop="1">
      <c r="A66" s="2" t="s">
        <v>59</v>
      </c>
      <c r="B66" s="19">
        <v>2795.33</v>
      </c>
      <c r="C66" s="20">
        <v>17996.83</v>
      </c>
      <c r="D66" s="21">
        <v>2286.22</v>
      </c>
      <c r="E66" s="22">
        <v>4706.5</v>
      </c>
      <c r="F66" s="115">
        <f t="shared" si="0"/>
        <v>5081.549999999999</v>
      </c>
      <c r="G66" s="121">
        <f t="shared" si="1"/>
        <v>22703.33</v>
      </c>
      <c r="H66" s="158">
        <v>2732.42</v>
      </c>
      <c r="I66" s="159">
        <v>17818.9</v>
      </c>
      <c r="J66" s="158">
        <v>2287.8</v>
      </c>
      <c r="K66" s="159">
        <v>4697.8</v>
      </c>
      <c r="L66" s="169">
        <f t="shared" si="2"/>
        <v>5020.22</v>
      </c>
      <c r="M66" s="170">
        <f t="shared" si="3"/>
        <v>22516.7</v>
      </c>
      <c r="N66" s="158">
        <v>2703.4</v>
      </c>
      <c r="O66" s="159">
        <v>17943.15</v>
      </c>
      <c r="P66" s="158">
        <v>2292.15</v>
      </c>
      <c r="Q66" s="159">
        <v>4720.1</v>
      </c>
      <c r="R66" s="169">
        <f t="shared" si="4"/>
        <v>4995.55</v>
      </c>
      <c r="S66" s="170">
        <f t="shared" si="5"/>
        <v>22663.25</v>
      </c>
      <c r="T66" s="158">
        <v>2647.4</v>
      </c>
      <c r="U66" s="159">
        <v>17855.13</v>
      </c>
      <c r="V66" s="158">
        <v>2287.68</v>
      </c>
      <c r="W66" s="159">
        <v>4729.04</v>
      </c>
      <c r="X66" s="169">
        <f t="shared" si="6"/>
        <v>4935.08</v>
      </c>
      <c r="Y66" s="170">
        <f t="shared" si="7"/>
        <v>22584.170000000002</v>
      </c>
    </row>
    <row r="67" spans="1:25" ht="14.25" thickBot="1" thickTop="1">
      <c r="A67" s="5" t="s">
        <v>80</v>
      </c>
      <c r="B67" s="112">
        <v>2492376.88</v>
      </c>
      <c r="C67" s="23">
        <v>14901559.05</v>
      </c>
      <c r="D67" s="23">
        <v>779285.83</v>
      </c>
      <c r="E67" s="23">
        <v>3269088.5</v>
      </c>
      <c r="F67" s="120">
        <f>SUM(B67,D67)</f>
        <v>3271662.71</v>
      </c>
      <c r="G67" s="122">
        <f t="shared" si="1"/>
        <v>18170647.55</v>
      </c>
      <c r="H67" s="183">
        <v>2449320</v>
      </c>
      <c r="I67" s="128">
        <v>14694576.28</v>
      </c>
      <c r="J67" s="139">
        <v>772957.95</v>
      </c>
      <c r="K67" s="128">
        <v>3251119.47</v>
      </c>
      <c r="L67" s="167">
        <f t="shared" si="2"/>
        <v>3222277.95</v>
      </c>
      <c r="M67" s="168">
        <f t="shared" si="3"/>
        <v>17945695.75</v>
      </c>
      <c r="N67" s="139">
        <v>2435791.05</v>
      </c>
      <c r="O67" s="128">
        <v>14788240.25</v>
      </c>
      <c r="P67" s="139">
        <v>772115.75</v>
      </c>
      <c r="Q67" s="128">
        <v>3257896.4</v>
      </c>
      <c r="R67" s="171">
        <f t="shared" si="4"/>
        <v>3207906.8</v>
      </c>
      <c r="S67" s="172">
        <f t="shared" si="5"/>
        <v>18046136.65</v>
      </c>
      <c r="T67" s="139">
        <v>2404802.27</v>
      </c>
      <c r="U67" s="128">
        <v>14547610.36</v>
      </c>
      <c r="V67" s="139">
        <v>768791.5</v>
      </c>
      <c r="W67" s="128">
        <v>3252516.54</v>
      </c>
      <c r="X67" s="167">
        <f t="shared" si="6"/>
        <v>3173593.77</v>
      </c>
      <c r="Y67" s="168">
        <f t="shared" si="7"/>
        <v>17800126.9</v>
      </c>
    </row>
    <row r="68" ht="12" thickTop="1"/>
    <row r="74" ht="12" thickBot="1"/>
    <row r="75" spans="2:21" ht="82.5" customHeight="1" thickBot="1" thickTop="1">
      <c r="B75" s="189" t="s">
        <v>198</v>
      </c>
      <c r="C75" s="189"/>
      <c r="D75" s="189"/>
      <c r="E75" s="189"/>
      <c r="F75" s="189"/>
      <c r="G75" s="189"/>
      <c r="H75" s="221" t="s">
        <v>186</v>
      </c>
      <c r="I75" s="222"/>
      <c r="J75" s="222"/>
      <c r="K75" s="222"/>
      <c r="L75" s="222"/>
      <c r="M75" s="222"/>
      <c r="N75" s="221" t="s">
        <v>187</v>
      </c>
      <c r="O75" s="222"/>
      <c r="P75" s="222"/>
      <c r="Q75" s="222"/>
      <c r="R75" s="222"/>
      <c r="S75" s="222"/>
      <c r="T75" s="213" t="s">
        <v>177</v>
      </c>
      <c r="U75" s="214"/>
    </row>
    <row r="76" spans="1:21" ht="15.75" thickBot="1" thickTop="1">
      <c r="A76" s="4"/>
      <c r="B76" s="190" t="s">
        <v>65</v>
      </c>
      <c r="C76" s="191"/>
      <c r="D76" s="187" t="s">
        <v>66</v>
      </c>
      <c r="E76" s="188"/>
      <c r="F76" s="187" t="s">
        <v>67</v>
      </c>
      <c r="G76" s="188"/>
      <c r="H76" s="190" t="s">
        <v>65</v>
      </c>
      <c r="I76" s="191"/>
      <c r="J76" s="187" t="s">
        <v>66</v>
      </c>
      <c r="K76" s="188"/>
      <c r="L76" s="187" t="s">
        <v>67</v>
      </c>
      <c r="M76" s="188"/>
      <c r="N76" s="190" t="s">
        <v>65</v>
      </c>
      <c r="O76" s="191"/>
      <c r="P76" s="187" t="s">
        <v>66</v>
      </c>
      <c r="Q76" s="188"/>
      <c r="R76" s="187" t="s">
        <v>67</v>
      </c>
      <c r="S76" s="188"/>
      <c r="T76" s="215" t="s">
        <v>67</v>
      </c>
      <c r="U76" s="216"/>
    </row>
    <row r="77" spans="1:21" ht="39.75" thickBot="1" thickTop="1">
      <c r="A77" s="3" t="s">
        <v>64</v>
      </c>
      <c r="B77" s="160" t="s">
        <v>60</v>
      </c>
      <c r="C77" s="151" t="s">
        <v>70</v>
      </c>
      <c r="D77" s="150" t="s">
        <v>60</v>
      </c>
      <c r="E77" s="151" t="s">
        <v>70</v>
      </c>
      <c r="F77" s="150" t="s">
        <v>60</v>
      </c>
      <c r="G77" s="151" t="s">
        <v>70</v>
      </c>
      <c r="H77" s="160" t="s">
        <v>60</v>
      </c>
      <c r="I77" s="151" t="s">
        <v>70</v>
      </c>
      <c r="J77" s="150" t="s">
        <v>60</v>
      </c>
      <c r="K77" s="151" t="s">
        <v>70</v>
      </c>
      <c r="L77" s="150" t="s">
        <v>60</v>
      </c>
      <c r="M77" s="151" t="s">
        <v>70</v>
      </c>
      <c r="N77" s="160" t="s">
        <v>60</v>
      </c>
      <c r="O77" s="151" t="s">
        <v>70</v>
      </c>
      <c r="P77" s="150" t="s">
        <v>60</v>
      </c>
      <c r="Q77" s="151" t="s">
        <v>70</v>
      </c>
      <c r="R77" s="150" t="s">
        <v>60</v>
      </c>
      <c r="S77" s="151" t="s">
        <v>70</v>
      </c>
      <c r="T77" s="86" t="s">
        <v>60</v>
      </c>
      <c r="U77" s="87" t="s">
        <v>70</v>
      </c>
    </row>
    <row r="78" spans="1:21" ht="12.75" thickBot="1" thickTop="1">
      <c r="A78" s="1" t="s">
        <v>12</v>
      </c>
      <c r="B78" s="152"/>
      <c r="C78" s="153"/>
      <c r="D78" s="152"/>
      <c r="E78" s="153"/>
      <c r="F78" s="152"/>
      <c r="G78" s="153"/>
      <c r="H78" s="152"/>
      <c r="I78" s="153"/>
      <c r="J78" s="152"/>
      <c r="K78" s="153"/>
      <c r="L78" s="152"/>
      <c r="M78" s="153"/>
      <c r="N78" s="152"/>
      <c r="O78" s="153"/>
      <c r="P78" s="152"/>
      <c r="Q78" s="153"/>
      <c r="R78" s="152"/>
      <c r="S78" s="153"/>
      <c r="T78" s="165">
        <f>R78-F5</f>
        <v>-68585.27</v>
      </c>
      <c r="U78" s="161">
        <f>S78-G5</f>
        <v>-244200.55</v>
      </c>
    </row>
    <row r="79" spans="1:21" ht="12" thickBot="1">
      <c r="A79" s="1" t="s">
        <v>13</v>
      </c>
      <c r="B79" s="154"/>
      <c r="C79" s="155"/>
      <c r="D79" s="154"/>
      <c r="E79" s="155"/>
      <c r="F79" s="152"/>
      <c r="G79" s="153"/>
      <c r="H79" s="154"/>
      <c r="I79" s="155"/>
      <c r="J79" s="154"/>
      <c r="K79" s="155"/>
      <c r="L79" s="152"/>
      <c r="M79" s="153"/>
      <c r="N79" s="154"/>
      <c r="O79" s="155"/>
      <c r="P79" s="154"/>
      <c r="Q79" s="155"/>
      <c r="R79" s="152"/>
      <c r="S79" s="153"/>
      <c r="T79" s="165">
        <f aca="true" t="shared" si="8" ref="T79:T140">R79-F6</f>
        <v>-67409.21</v>
      </c>
      <c r="U79" s="161">
        <f aca="true" t="shared" si="9" ref="U79:U140">S79-G6</f>
        <v>-341983.54</v>
      </c>
    </row>
    <row r="80" spans="1:21" ht="12" thickBot="1">
      <c r="A80" s="1" t="s">
        <v>14</v>
      </c>
      <c r="B80" s="154"/>
      <c r="C80" s="155"/>
      <c r="D80" s="154"/>
      <c r="E80" s="155"/>
      <c r="F80" s="152"/>
      <c r="G80" s="153"/>
      <c r="H80" s="154"/>
      <c r="I80" s="155"/>
      <c r="J80" s="154"/>
      <c r="K80" s="155"/>
      <c r="L80" s="152"/>
      <c r="M80" s="153"/>
      <c r="N80" s="154"/>
      <c r="O80" s="155"/>
      <c r="P80" s="154"/>
      <c r="Q80" s="155"/>
      <c r="R80" s="152"/>
      <c r="S80" s="153"/>
      <c r="T80" s="165">
        <f t="shared" si="8"/>
        <v>-45354.100000000006</v>
      </c>
      <c r="U80" s="161">
        <f t="shared" si="9"/>
        <v>-233682.32</v>
      </c>
    </row>
    <row r="81" spans="1:21" ht="12" thickBot="1">
      <c r="A81" s="2" t="s">
        <v>15</v>
      </c>
      <c r="B81" s="156"/>
      <c r="C81" s="157"/>
      <c r="D81" s="156"/>
      <c r="E81" s="157"/>
      <c r="F81" s="169"/>
      <c r="G81" s="170"/>
      <c r="H81" s="156"/>
      <c r="I81" s="157"/>
      <c r="J81" s="156"/>
      <c r="K81" s="157"/>
      <c r="L81" s="169"/>
      <c r="M81" s="170"/>
      <c r="N81" s="156"/>
      <c r="O81" s="157"/>
      <c r="P81" s="156"/>
      <c r="Q81" s="157"/>
      <c r="R81" s="169"/>
      <c r="S81" s="170"/>
      <c r="T81" s="165">
        <f t="shared" si="8"/>
        <v>-58884.11</v>
      </c>
      <c r="U81" s="161">
        <f t="shared" si="9"/>
        <v>-283881.93</v>
      </c>
    </row>
    <row r="82" spans="1:21" ht="12" thickBot="1">
      <c r="A82" s="1" t="s">
        <v>16</v>
      </c>
      <c r="B82" s="154"/>
      <c r="C82" s="155"/>
      <c r="D82" s="154"/>
      <c r="E82" s="155"/>
      <c r="F82" s="152"/>
      <c r="G82" s="153"/>
      <c r="H82" s="154"/>
      <c r="I82" s="155"/>
      <c r="J82" s="154"/>
      <c r="K82" s="155"/>
      <c r="L82" s="152"/>
      <c r="M82" s="153"/>
      <c r="N82" s="154"/>
      <c r="O82" s="155"/>
      <c r="P82" s="154"/>
      <c r="Q82" s="155"/>
      <c r="R82" s="152"/>
      <c r="S82" s="153"/>
      <c r="T82" s="165">
        <f t="shared" si="8"/>
        <v>-27664.21</v>
      </c>
      <c r="U82" s="161">
        <f t="shared" si="9"/>
        <v>-143607.99</v>
      </c>
    </row>
    <row r="83" spans="1:21" ht="12" thickBot="1">
      <c r="A83" s="1" t="s">
        <v>17</v>
      </c>
      <c r="B83" s="154"/>
      <c r="C83" s="155"/>
      <c r="D83" s="154"/>
      <c r="E83" s="155"/>
      <c r="F83" s="152"/>
      <c r="G83" s="153"/>
      <c r="H83" s="154"/>
      <c r="I83" s="155"/>
      <c r="J83" s="154"/>
      <c r="K83" s="155"/>
      <c r="L83" s="152"/>
      <c r="M83" s="153"/>
      <c r="N83" s="154"/>
      <c r="O83" s="155"/>
      <c r="P83" s="154"/>
      <c r="Q83" s="155"/>
      <c r="R83" s="152"/>
      <c r="S83" s="153"/>
      <c r="T83" s="165">
        <f t="shared" si="8"/>
        <v>-32503.05</v>
      </c>
      <c r="U83" s="161">
        <f t="shared" si="9"/>
        <v>-174849.26</v>
      </c>
    </row>
    <row r="84" spans="1:21" ht="12" thickBot="1">
      <c r="A84" s="1" t="s">
        <v>18</v>
      </c>
      <c r="B84" s="154"/>
      <c r="C84" s="155"/>
      <c r="D84" s="154"/>
      <c r="E84" s="155"/>
      <c r="F84" s="152"/>
      <c r="G84" s="153"/>
      <c r="H84" s="154"/>
      <c r="I84" s="155"/>
      <c r="J84" s="154"/>
      <c r="K84" s="155"/>
      <c r="L84" s="152"/>
      <c r="M84" s="153"/>
      <c r="N84" s="154"/>
      <c r="O84" s="155"/>
      <c r="P84" s="154"/>
      <c r="Q84" s="155"/>
      <c r="R84" s="152"/>
      <c r="S84" s="153"/>
      <c r="T84" s="165">
        <f t="shared" si="8"/>
        <v>-114828.27</v>
      </c>
      <c r="U84" s="161">
        <f t="shared" si="9"/>
        <v>-579059.44</v>
      </c>
    </row>
    <row r="85" spans="1:21" ht="12" thickBot="1">
      <c r="A85" s="1" t="s">
        <v>19</v>
      </c>
      <c r="B85" s="154"/>
      <c r="C85" s="155"/>
      <c r="D85" s="154"/>
      <c r="E85" s="155"/>
      <c r="F85" s="152"/>
      <c r="G85" s="153"/>
      <c r="H85" s="154"/>
      <c r="I85" s="155"/>
      <c r="J85" s="154"/>
      <c r="K85" s="155"/>
      <c r="L85" s="152"/>
      <c r="M85" s="153"/>
      <c r="N85" s="154"/>
      <c r="O85" s="155"/>
      <c r="P85" s="154"/>
      <c r="Q85" s="155"/>
      <c r="R85" s="152"/>
      <c r="S85" s="153"/>
      <c r="T85" s="165">
        <f t="shared" si="8"/>
        <v>-122528.88</v>
      </c>
      <c r="U85" s="161">
        <f t="shared" si="9"/>
        <v>-654814.6</v>
      </c>
    </row>
    <row r="86" spans="1:21" ht="12" thickBot="1">
      <c r="A86" s="2" t="s">
        <v>20</v>
      </c>
      <c r="B86" s="156"/>
      <c r="C86" s="157"/>
      <c r="D86" s="156"/>
      <c r="E86" s="157"/>
      <c r="F86" s="169"/>
      <c r="G86" s="170"/>
      <c r="H86" s="156"/>
      <c r="I86" s="157"/>
      <c r="J86" s="156"/>
      <c r="K86" s="157"/>
      <c r="L86" s="169"/>
      <c r="M86" s="170"/>
      <c r="N86" s="156"/>
      <c r="O86" s="157"/>
      <c r="P86" s="156"/>
      <c r="Q86" s="157"/>
      <c r="R86" s="169"/>
      <c r="S86" s="170"/>
      <c r="T86" s="165">
        <f t="shared" si="8"/>
        <v>-537757.16</v>
      </c>
      <c r="U86" s="161">
        <f t="shared" si="9"/>
        <v>-2656079.7199999997</v>
      </c>
    </row>
    <row r="87" spans="1:21" ht="12" thickBot="1">
      <c r="A87" s="1" t="s">
        <v>29</v>
      </c>
      <c r="B87" s="154"/>
      <c r="C87" s="155"/>
      <c r="D87" s="154"/>
      <c r="E87" s="155"/>
      <c r="F87" s="152"/>
      <c r="G87" s="153"/>
      <c r="H87" s="154"/>
      <c r="I87" s="155"/>
      <c r="J87" s="154"/>
      <c r="K87" s="155"/>
      <c r="L87" s="152"/>
      <c r="M87" s="153"/>
      <c r="N87" s="154"/>
      <c r="O87" s="155"/>
      <c r="P87" s="154"/>
      <c r="Q87" s="155"/>
      <c r="R87" s="152"/>
      <c r="S87" s="153"/>
      <c r="T87" s="165">
        <f t="shared" si="8"/>
        <v>-13695.83</v>
      </c>
      <c r="U87" s="161">
        <f t="shared" si="9"/>
        <v>-94026.38</v>
      </c>
    </row>
    <row r="88" spans="1:21" ht="12" thickBot="1">
      <c r="A88" s="1" t="s">
        <v>30</v>
      </c>
      <c r="B88" s="154"/>
      <c r="C88" s="155"/>
      <c r="D88" s="154"/>
      <c r="E88" s="155"/>
      <c r="F88" s="152"/>
      <c r="G88" s="153"/>
      <c r="H88" s="154"/>
      <c r="I88" s="155"/>
      <c r="J88" s="154"/>
      <c r="K88" s="155"/>
      <c r="L88" s="152"/>
      <c r="M88" s="153"/>
      <c r="N88" s="154"/>
      <c r="O88" s="155"/>
      <c r="P88" s="154"/>
      <c r="Q88" s="155"/>
      <c r="R88" s="152"/>
      <c r="S88" s="153"/>
      <c r="T88" s="165">
        <f t="shared" si="8"/>
        <v>-6838.040000000001</v>
      </c>
      <c r="U88" s="161">
        <f t="shared" si="9"/>
        <v>-53165.77</v>
      </c>
    </row>
    <row r="89" spans="1:21" ht="12" thickBot="1">
      <c r="A89" s="1" t="s">
        <v>31</v>
      </c>
      <c r="B89" s="154"/>
      <c r="C89" s="155"/>
      <c r="D89" s="154"/>
      <c r="E89" s="155"/>
      <c r="F89" s="152"/>
      <c r="G89" s="153"/>
      <c r="H89" s="154"/>
      <c r="I89" s="155"/>
      <c r="J89" s="154"/>
      <c r="K89" s="155"/>
      <c r="L89" s="152"/>
      <c r="M89" s="153"/>
      <c r="N89" s="154"/>
      <c r="O89" s="155"/>
      <c r="P89" s="154"/>
      <c r="Q89" s="155"/>
      <c r="R89" s="152"/>
      <c r="S89" s="153"/>
      <c r="T89" s="165">
        <f t="shared" si="8"/>
        <v>-66657.20999999999</v>
      </c>
      <c r="U89" s="161">
        <f t="shared" si="9"/>
        <v>-410028.43</v>
      </c>
    </row>
    <row r="90" spans="1:21" ht="12" thickBot="1">
      <c r="A90" s="1" t="s">
        <v>32</v>
      </c>
      <c r="B90" s="154"/>
      <c r="C90" s="155"/>
      <c r="D90" s="154"/>
      <c r="E90" s="155"/>
      <c r="F90" s="152"/>
      <c r="G90" s="153"/>
      <c r="H90" s="154"/>
      <c r="I90" s="155"/>
      <c r="J90" s="154"/>
      <c r="K90" s="155"/>
      <c r="L90" s="152"/>
      <c r="M90" s="153"/>
      <c r="N90" s="154"/>
      <c r="O90" s="155"/>
      <c r="P90" s="154"/>
      <c r="Q90" s="155"/>
      <c r="R90" s="152"/>
      <c r="S90" s="153"/>
      <c r="T90" s="165">
        <f t="shared" si="8"/>
        <v>-87191.11</v>
      </c>
      <c r="U90" s="161">
        <f t="shared" si="9"/>
        <v>-557220.6</v>
      </c>
    </row>
    <row r="91" spans="1:21" ht="12" thickBot="1">
      <c r="A91" s="2" t="s">
        <v>188</v>
      </c>
      <c r="B91" s="156"/>
      <c r="C91" s="157"/>
      <c r="D91" s="156"/>
      <c r="E91" s="157"/>
      <c r="F91" s="169"/>
      <c r="G91" s="170"/>
      <c r="H91" s="156"/>
      <c r="I91" s="157"/>
      <c r="J91" s="156"/>
      <c r="K91" s="157"/>
      <c r="L91" s="169"/>
      <c r="M91" s="170"/>
      <c r="N91" s="156"/>
      <c r="O91" s="157"/>
      <c r="P91" s="156"/>
      <c r="Q91" s="157"/>
      <c r="R91" s="169"/>
      <c r="S91" s="170"/>
      <c r="T91" s="165">
        <f t="shared" si="8"/>
        <v>-62920.22</v>
      </c>
      <c r="U91" s="161">
        <f t="shared" si="9"/>
        <v>-355625.1</v>
      </c>
    </row>
    <row r="92" spans="1:21" ht="12" thickBot="1">
      <c r="A92" s="1" t="s">
        <v>46</v>
      </c>
      <c r="B92" s="154"/>
      <c r="C92" s="155"/>
      <c r="D92" s="154"/>
      <c r="E92" s="155"/>
      <c r="F92" s="152"/>
      <c r="G92" s="153"/>
      <c r="H92" s="154"/>
      <c r="I92" s="155"/>
      <c r="J92" s="154"/>
      <c r="K92" s="155"/>
      <c r="L92" s="152"/>
      <c r="M92" s="153"/>
      <c r="N92" s="154"/>
      <c r="O92" s="155"/>
      <c r="P92" s="154"/>
      <c r="Q92" s="155"/>
      <c r="R92" s="152"/>
      <c r="S92" s="153"/>
      <c r="T92" s="165">
        <f t="shared" si="8"/>
        <v>-75260.22</v>
      </c>
      <c r="U92" s="161">
        <f t="shared" si="9"/>
        <v>-421716.49</v>
      </c>
    </row>
    <row r="93" spans="1:21" ht="12" thickBot="1">
      <c r="A93" s="1" t="s">
        <v>39</v>
      </c>
      <c r="B93" s="154"/>
      <c r="C93" s="155"/>
      <c r="D93" s="154"/>
      <c r="E93" s="155"/>
      <c r="F93" s="152"/>
      <c r="G93" s="153"/>
      <c r="H93" s="154"/>
      <c r="I93" s="155"/>
      <c r="J93" s="154"/>
      <c r="K93" s="155"/>
      <c r="L93" s="152"/>
      <c r="M93" s="153"/>
      <c r="N93" s="154"/>
      <c r="O93" s="155"/>
      <c r="P93" s="154"/>
      <c r="Q93" s="155"/>
      <c r="R93" s="152"/>
      <c r="S93" s="153"/>
      <c r="T93" s="165">
        <f t="shared" si="8"/>
        <v>-86377.55</v>
      </c>
      <c r="U93" s="161">
        <f t="shared" si="9"/>
        <v>-421148.32</v>
      </c>
    </row>
    <row r="94" spans="1:21" ht="12" thickBot="1">
      <c r="A94" s="1" t="s">
        <v>40</v>
      </c>
      <c r="B94" s="154"/>
      <c r="C94" s="155"/>
      <c r="D94" s="154"/>
      <c r="E94" s="155"/>
      <c r="F94" s="152"/>
      <c r="G94" s="153"/>
      <c r="H94" s="154"/>
      <c r="I94" s="155"/>
      <c r="J94" s="154"/>
      <c r="K94" s="155"/>
      <c r="L94" s="152"/>
      <c r="M94" s="153"/>
      <c r="N94" s="154"/>
      <c r="O94" s="155"/>
      <c r="P94" s="154"/>
      <c r="Q94" s="155"/>
      <c r="R94" s="152"/>
      <c r="S94" s="153"/>
      <c r="T94" s="165">
        <f t="shared" si="8"/>
        <v>-76038.33</v>
      </c>
      <c r="U94" s="161">
        <f t="shared" si="9"/>
        <v>-375676.66000000003</v>
      </c>
    </row>
    <row r="95" spans="1:21" ht="12" thickBot="1">
      <c r="A95" s="1" t="s">
        <v>41</v>
      </c>
      <c r="B95" s="154"/>
      <c r="C95" s="155"/>
      <c r="D95" s="154"/>
      <c r="E95" s="155"/>
      <c r="F95" s="152"/>
      <c r="G95" s="153"/>
      <c r="H95" s="154"/>
      <c r="I95" s="155"/>
      <c r="J95" s="154"/>
      <c r="K95" s="155"/>
      <c r="L95" s="152"/>
      <c r="M95" s="153"/>
      <c r="N95" s="154"/>
      <c r="O95" s="155"/>
      <c r="P95" s="154"/>
      <c r="Q95" s="155"/>
      <c r="R95" s="152"/>
      <c r="S95" s="153"/>
      <c r="T95" s="165">
        <f t="shared" si="8"/>
        <v>-162415.88</v>
      </c>
      <c r="U95" s="161">
        <f t="shared" si="9"/>
        <v>-796824.99</v>
      </c>
    </row>
    <row r="96" spans="1:21" ht="12" thickBot="1">
      <c r="A96" s="1" t="s">
        <v>22</v>
      </c>
      <c r="B96" s="154"/>
      <c r="C96" s="155"/>
      <c r="D96" s="154"/>
      <c r="E96" s="155"/>
      <c r="F96" s="152"/>
      <c r="G96" s="153"/>
      <c r="H96" s="154"/>
      <c r="I96" s="155"/>
      <c r="J96" s="154"/>
      <c r="K96" s="155"/>
      <c r="L96" s="152"/>
      <c r="M96" s="153"/>
      <c r="N96" s="154"/>
      <c r="O96" s="155"/>
      <c r="P96" s="154"/>
      <c r="Q96" s="155"/>
      <c r="R96" s="152"/>
      <c r="S96" s="153"/>
      <c r="T96" s="165">
        <f t="shared" si="8"/>
        <v>-35278.66</v>
      </c>
      <c r="U96" s="161">
        <f t="shared" si="9"/>
        <v>-211872.71</v>
      </c>
    </row>
    <row r="97" spans="1:21" ht="12" thickBot="1">
      <c r="A97" s="1" t="s">
        <v>189</v>
      </c>
      <c r="B97" s="154"/>
      <c r="C97" s="155"/>
      <c r="D97" s="154"/>
      <c r="E97" s="155"/>
      <c r="F97" s="152"/>
      <c r="G97" s="153"/>
      <c r="H97" s="154"/>
      <c r="I97" s="155"/>
      <c r="J97" s="154"/>
      <c r="K97" s="155"/>
      <c r="L97" s="152"/>
      <c r="M97" s="153"/>
      <c r="N97" s="154"/>
      <c r="O97" s="155"/>
      <c r="P97" s="154"/>
      <c r="Q97" s="155"/>
      <c r="R97" s="152"/>
      <c r="S97" s="153"/>
      <c r="T97" s="165">
        <f t="shared" si="8"/>
        <v>-8112.54</v>
      </c>
      <c r="U97" s="161">
        <f t="shared" si="9"/>
        <v>-51587.94</v>
      </c>
    </row>
    <row r="98" spans="1:21" ht="12" thickBot="1">
      <c r="A98" s="1" t="s">
        <v>49</v>
      </c>
      <c r="B98" s="154"/>
      <c r="C98" s="155"/>
      <c r="D98" s="154"/>
      <c r="E98" s="155"/>
      <c r="F98" s="152"/>
      <c r="G98" s="153"/>
      <c r="H98" s="154"/>
      <c r="I98" s="155"/>
      <c r="J98" s="154"/>
      <c r="K98" s="155"/>
      <c r="L98" s="152"/>
      <c r="M98" s="153"/>
      <c r="N98" s="154"/>
      <c r="O98" s="155"/>
      <c r="P98" s="154"/>
      <c r="Q98" s="155"/>
      <c r="R98" s="152"/>
      <c r="S98" s="153"/>
      <c r="T98" s="165">
        <f t="shared" si="8"/>
        <v>-20746.93</v>
      </c>
      <c r="U98" s="161">
        <f t="shared" si="9"/>
        <v>-144384.99</v>
      </c>
    </row>
    <row r="99" spans="1:21" ht="12" thickBot="1">
      <c r="A99" s="1" t="s">
        <v>50</v>
      </c>
      <c r="B99" s="154"/>
      <c r="C99" s="155"/>
      <c r="D99" s="154"/>
      <c r="E99" s="155"/>
      <c r="F99" s="152"/>
      <c r="G99" s="153"/>
      <c r="H99" s="154"/>
      <c r="I99" s="155"/>
      <c r="J99" s="154"/>
      <c r="K99" s="155"/>
      <c r="L99" s="152"/>
      <c r="M99" s="153"/>
      <c r="N99" s="154"/>
      <c r="O99" s="155"/>
      <c r="P99" s="154"/>
      <c r="Q99" s="155"/>
      <c r="R99" s="152"/>
      <c r="S99" s="153"/>
      <c r="T99" s="165">
        <f t="shared" si="8"/>
        <v>-27511.27</v>
      </c>
      <c r="U99" s="161">
        <f t="shared" si="9"/>
        <v>-154690.16</v>
      </c>
    </row>
    <row r="100" spans="1:21" ht="12" thickBot="1">
      <c r="A100" s="2" t="s">
        <v>51</v>
      </c>
      <c r="B100" s="156"/>
      <c r="C100" s="157"/>
      <c r="D100" s="156"/>
      <c r="E100" s="157"/>
      <c r="F100" s="169"/>
      <c r="G100" s="170"/>
      <c r="H100" s="156"/>
      <c r="I100" s="157"/>
      <c r="J100" s="156"/>
      <c r="K100" s="157"/>
      <c r="L100" s="169"/>
      <c r="M100" s="170"/>
      <c r="N100" s="156"/>
      <c r="O100" s="157"/>
      <c r="P100" s="156"/>
      <c r="Q100" s="157"/>
      <c r="R100" s="169"/>
      <c r="S100" s="170"/>
      <c r="T100" s="165">
        <f t="shared" si="8"/>
        <v>-9072.1</v>
      </c>
      <c r="U100" s="161">
        <f t="shared" si="9"/>
        <v>-62143.55</v>
      </c>
    </row>
    <row r="101" spans="1:21" ht="12" thickBot="1">
      <c r="A101" s="2" t="s">
        <v>52</v>
      </c>
      <c r="B101" s="156"/>
      <c r="C101" s="157"/>
      <c r="D101" s="156"/>
      <c r="E101" s="157"/>
      <c r="F101" s="169"/>
      <c r="G101" s="170"/>
      <c r="H101" s="156"/>
      <c r="I101" s="157"/>
      <c r="J101" s="156"/>
      <c r="K101" s="157"/>
      <c r="L101" s="169"/>
      <c r="M101" s="170"/>
      <c r="N101" s="156"/>
      <c r="O101" s="157"/>
      <c r="P101" s="156"/>
      <c r="Q101" s="157"/>
      <c r="R101" s="169"/>
      <c r="S101" s="170"/>
      <c r="T101" s="165">
        <f t="shared" si="8"/>
        <v>-19868.32</v>
      </c>
      <c r="U101" s="161">
        <f t="shared" si="9"/>
        <v>-116253.99</v>
      </c>
    </row>
    <row r="102" spans="1:21" ht="12" thickBot="1">
      <c r="A102" s="2" t="s">
        <v>53</v>
      </c>
      <c r="B102" s="156"/>
      <c r="C102" s="157"/>
      <c r="D102" s="156"/>
      <c r="E102" s="157"/>
      <c r="F102" s="169"/>
      <c r="G102" s="170"/>
      <c r="H102" s="156"/>
      <c r="I102" s="157"/>
      <c r="J102" s="156"/>
      <c r="K102" s="157"/>
      <c r="L102" s="169"/>
      <c r="M102" s="170"/>
      <c r="N102" s="156"/>
      <c r="O102" s="157"/>
      <c r="P102" s="156"/>
      <c r="Q102" s="157"/>
      <c r="R102" s="169"/>
      <c r="S102" s="170"/>
      <c r="T102" s="165">
        <f t="shared" si="8"/>
        <v>-8932.83</v>
      </c>
      <c r="U102" s="161">
        <f t="shared" si="9"/>
        <v>-58576.16</v>
      </c>
    </row>
    <row r="103" spans="1:21" ht="12" thickBot="1">
      <c r="A103" s="2" t="s">
        <v>54</v>
      </c>
      <c r="B103" s="156"/>
      <c r="C103" s="157"/>
      <c r="D103" s="156"/>
      <c r="E103" s="157"/>
      <c r="F103" s="169"/>
      <c r="G103" s="170"/>
      <c r="H103" s="156"/>
      <c r="I103" s="157"/>
      <c r="J103" s="156"/>
      <c r="K103" s="157"/>
      <c r="L103" s="169"/>
      <c r="M103" s="170"/>
      <c r="N103" s="156"/>
      <c r="O103" s="157"/>
      <c r="P103" s="156"/>
      <c r="Q103" s="157"/>
      <c r="R103" s="169"/>
      <c r="S103" s="170"/>
      <c r="T103" s="165">
        <f t="shared" si="8"/>
        <v>-4488.44</v>
      </c>
      <c r="U103" s="161">
        <f t="shared" si="9"/>
        <v>-37718.26</v>
      </c>
    </row>
    <row r="104" spans="1:21" ht="12" thickBot="1">
      <c r="A104" s="2" t="s">
        <v>55</v>
      </c>
      <c r="B104" s="156"/>
      <c r="C104" s="157"/>
      <c r="D104" s="156"/>
      <c r="E104" s="157"/>
      <c r="F104" s="152"/>
      <c r="G104" s="153"/>
      <c r="H104" s="156"/>
      <c r="I104" s="157"/>
      <c r="J104" s="156"/>
      <c r="K104" s="157"/>
      <c r="L104" s="169"/>
      <c r="M104" s="170"/>
      <c r="N104" s="156"/>
      <c r="O104" s="157"/>
      <c r="P104" s="156"/>
      <c r="Q104" s="157"/>
      <c r="R104" s="169"/>
      <c r="S104" s="170"/>
      <c r="T104" s="165">
        <f t="shared" si="8"/>
        <v>-33257.33</v>
      </c>
      <c r="U104" s="161">
        <f t="shared" si="9"/>
        <v>-213065.32</v>
      </c>
    </row>
    <row r="105" spans="1:21" ht="12" thickBot="1">
      <c r="A105" s="1" t="s">
        <v>56</v>
      </c>
      <c r="B105" s="154"/>
      <c r="C105" s="155"/>
      <c r="D105" s="154"/>
      <c r="E105" s="155"/>
      <c r="F105" s="152"/>
      <c r="G105" s="153"/>
      <c r="H105" s="154"/>
      <c r="I105" s="155"/>
      <c r="J105" s="154"/>
      <c r="K105" s="155"/>
      <c r="L105" s="152"/>
      <c r="M105" s="153"/>
      <c r="N105" s="154"/>
      <c r="O105" s="155"/>
      <c r="P105" s="154"/>
      <c r="Q105" s="155"/>
      <c r="R105" s="152"/>
      <c r="S105" s="153"/>
      <c r="T105" s="165">
        <f t="shared" si="8"/>
        <v>-9312.380000000001</v>
      </c>
      <c r="U105" s="161">
        <f t="shared" si="9"/>
        <v>-55330.77</v>
      </c>
    </row>
    <row r="106" spans="1:21" ht="12" thickBot="1">
      <c r="A106" s="1" t="s">
        <v>190</v>
      </c>
      <c r="B106" s="154"/>
      <c r="C106" s="155"/>
      <c r="D106" s="154"/>
      <c r="E106" s="155"/>
      <c r="F106" s="152"/>
      <c r="G106" s="153"/>
      <c r="H106" s="154"/>
      <c r="I106" s="155"/>
      <c r="J106" s="154"/>
      <c r="K106" s="155"/>
      <c r="L106" s="152"/>
      <c r="M106" s="153"/>
      <c r="N106" s="154"/>
      <c r="O106" s="155"/>
      <c r="P106" s="154"/>
      <c r="Q106" s="155"/>
      <c r="R106" s="152"/>
      <c r="S106" s="153"/>
      <c r="T106" s="165">
        <f t="shared" si="8"/>
        <v>-141302.21</v>
      </c>
      <c r="U106" s="161">
        <f t="shared" si="9"/>
        <v>-893751.22</v>
      </c>
    </row>
    <row r="107" spans="1:21" ht="12" thickBot="1">
      <c r="A107" s="1" t="s">
        <v>33</v>
      </c>
      <c r="B107" s="154"/>
      <c r="C107" s="155"/>
      <c r="D107" s="154"/>
      <c r="E107" s="155"/>
      <c r="F107" s="152"/>
      <c r="G107" s="153"/>
      <c r="H107" s="154"/>
      <c r="I107" s="155"/>
      <c r="J107" s="154"/>
      <c r="K107" s="155"/>
      <c r="L107" s="152"/>
      <c r="M107" s="153"/>
      <c r="N107" s="154"/>
      <c r="O107" s="155"/>
      <c r="P107" s="154"/>
      <c r="Q107" s="155"/>
      <c r="R107" s="152"/>
      <c r="S107" s="153"/>
      <c r="T107" s="165">
        <f t="shared" si="8"/>
        <v>-23170</v>
      </c>
      <c r="U107" s="161">
        <f t="shared" si="9"/>
        <v>-128672.82</v>
      </c>
    </row>
    <row r="108" spans="1:21" ht="12" thickBot="1">
      <c r="A108" s="2" t="s">
        <v>34</v>
      </c>
      <c r="B108" s="156"/>
      <c r="C108" s="157"/>
      <c r="D108" s="156"/>
      <c r="E108" s="157"/>
      <c r="F108" s="169"/>
      <c r="G108" s="170"/>
      <c r="H108" s="156"/>
      <c r="I108" s="157"/>
      <c r="J108" s="156"/>
      <c r="K108" s="157"/>
      <c r="L108" s="169"/>
      <c r="M108" s="170"/>
      <c r="N108" s="156"/>
      <c r="O108" s="157"/>
      <c r="P108" s="156"/>
      <c r="Q108" s="157"/>
      <c r="R108" s="169"/>
      <c r="S108" s="170"/>
      <c r="T108" s="165">
        <f t="shared" si="8"/>
        <v>-27222.71</v>
      </c>
      <c r="U108" s="161">
        <f t="shared" si="9"/>
        <v>-153778.77</v>
      </c>
    </row>
    <row r="109" spans="1:21" ht="12" thickBot="1">
      <c r="A109" s="1" t="s">
        <v>35</v>
      </c>
      <c r="B109" s="154"/>
      <c r="C109" s="155"/>
      <c r="D109" s="154"/>
      <c r="E109" s="155"/>
      <c r="F109" s="152"/>
      <c r="G109" s="153"/>
      <c r="H109" s="154"/>
      <c r="I109" s="155"/>
      <c r="J109" s="154"/>
      <c r="K109" s="155"/>
      <c r="L109" s="152"/>
      <c r="M109" s="153"/>
      <c r="N109" s="154"/>
      <c r="O109" s="155"/>
      <c r="P109" s="154"/>
      <c r="Q109" s="155"/>
      <c r="R109" s="152"/>
      <c r="S109" s="153"/>
      <c r="T109" s="165">
        <f t="shared" si="8"/>
        <v>-10533.439999999999</v>
      </c>
      <c r="U109" s="161">
        <f t="shared" si="9"/>
        <v>-70195.65</v>
      </c>
    </row>
    <row r="110" spans="1:21" ht="12" thickBot="1">
      <c r="A110" s="1" t="s">
        <v>36</v>
      </c>
      <c r="B110" s="154"/>
      <c r="C110" s="155"/>
      <c r="D110" s="154"/>
      <c r="E110" s="155"/>
      <c r="F110" s="152"/>
      <c r="G110" s="153"/>
      <c r="H110" s="154"/>
      <c r="I110" s="155"/>
      <c r="J110" s="154"/>
      <c r="K110" s="155"/>
      <c r="L110" s="152"/>
      <c r="M110" s="153"/>
      <c r="N110" s="154"/>
      <c r="O110" s="155"/>
      <c r="P110" s="154"/>
      <c r="Q110" s="155"/>
      <c r="R110" s="152"/>
      <c r="S110" s="153"/>
      <c r="T110" s="165">
        <f t="shared" si="8"/>
        <v>-12965.04</v>
      </c>
      <c r="U110" s="161">
        <f t="shared" si="9"/>
        <v>-91792.05</v>
      </c>
    </row>
    <row r="111" spans="1:21" ht="12" thickBot="1">
      <c r="A111" s="1" t="s">
        <v>37</v>
      </c>
      <c r="B111" s="154"/>
      <c r="C111" s="155"/>
      <c r="D111" s="154"/>
      <c r="E111" s="155"/>
      <c r="F111" s="152"/>
      <c r="G111" s="153"/>
      <c r="H111" s="154"/>
      <c r="I111" s="155"/>
      <c r="J111" s="154"/>
      <c r="K111" s="155"/>
      <c r="L111" s="152"/>
      <c r="M111" s="153"/>
      <c r="N111" s="154"/>
      <c r="O111" s="155"/>
      <c r="P111" s="154"/>
      <c r="Q111" s="155"/>
      <c r="R111" s="152"/>
      <c r="S111" s="153"/>
      <c r="T111" s="165">
        <f t="shared" si="8"/>
        <v>-38138.54</v>
      </c>
      <c r="U111" s="161">
        <f t="shared" si="9"/>
        <v>-222562.88</v>
      </c>
    </row>
    <row r="112" spans="1:21" ht="12" thickBot="1">
      <c r="A112" s="2" t="s">
        <v>191</v>
      </c>
      <c r="B112" s="156"/>
      <c r="C112" s="157"/>
      <c r="D112" s="156"/>
      <c r="E112" s="157"/>
      <c r="F112" s="169"/>
      <c r="G112" s="170"/>
      <c r="H112" s="156"/>
      <c r="I112" s="157"/>
      <c r="J112" s="156"/>
      <c r="K112" s="157"/>
      <c r="L112" s="169"/>
      <c r="M112" s="170"/>
      <c r="N112" s="156"/>
      <c r="O112" s="157"/>
      <c r="P112" s="156"/>
      <c r="Q112" s="157"/>
      <c r="R112" s="169"/>
      <c r="S112" s="170"/>
      <c r="T112" s="165">
        <f t="shared" si="8"/>
        <v>-112029.77</v>
      </c>
      <c r="U112" s="161">
        <f t="shared" si="9"/>
        <v>-667002.21</v>
      </c>
    </row>
    <row r="113" spans="1:21" ht="12" thickBot="1">
      <c r="A113" s="1" t="s">
        <v>2</v>
      </c>
      <c r="B113" s="154"/>
      <c r="C113" s="155"/>
      <c r="D113" s="154"/>
      <c r="E113" s="155"/>
      <c r="F113" s="152"/>
      <c r="G113" s="153"/>
      <c r="H113" s="154"/>
      <c r="I113" s="155"/>
      <c r="J113" s="154"/>
      <c r="K113" s="155"/>
      <c r="L113" s="152"/>
      <c r="M113" s="153"/>
      <c r="N113" s="154"/>
      <c r="O113" s="155"/>
      <c r="P113" s="154"/>
      <c r="Q113" s="155"/>
      <c r="R113" s="152"/>
      <c r="S113" s="153"/>
      <c r="T113" s="165">
        <f t="shared" si="8"/>
        <v>-464557.94</v>
      </c>
      <c r="U113" s="161">
        <f t="shared" si="9"/>
        <v>-2587320.99</v>
      </c>
    </row>
    <row r="114" spans="1:21" ht="12" thickBot="1">
      <c r="A114" s="1" t="s">
        <v>3</v>
      </c>
      <c r="B114" s="154"/>
      <c r="C114" s="155"/>
      <c r="D114" s="154"/>
      <c r="E114" s="155"/>
      <c r="F114" s="152"/>
      <c r="G114" s="153"/>
      <c r="H114" s="154"/>
      <c r="I114" s="155"/>
      <c r="J114" s="154"/>
      <c r="K114" s="155"/>
      <c r="L114" s="152"/>
      <c r="M114" s="153"/>
      <c r="N114" s="154"/>
      <c r="O114" s="155"/>
      <c r="P114" s="154"/>
      <c r="Q114" s="155"/>
      <c r="R114" s="152"/>
      <c r="S114" s="153"/>
      <c r="T114" s="165">
        <f t="shared" si="8"/>
        <v>-57075.600000000006</v>
      </c>
      <c r="U114" s="161">
        <f t="shared" si="9"/>
        <v>-309349.33</v>
      </c>
    </row>
    <row r="115" spans="1:21" ht="12" thickBot="1">
      <c r="A115" s="1" t="s">
        <v>4</v>
      </c>
      <c r="B115" s="154"/>
      <c r="C115" s="155"/>
      <c r="D115" s="154"/>
      <c r="E115" s="155"/>
      <c r="F115" s="152"/>
      <c r="G115" s="153"/>
      <c r="H115" s="154"/>
      <c r="I115" s="155"/>
      <c r="J115" s="154"/>
      <c r="K115" s="155"/>
      <c r="L115" s="152"/>
      <c r="M115" s="153"/>
      <c r="N115" s="154"/>
      <c r="O115" s="155"/>
      <c r="P115" s="154"/>
      <c r="Q115" s="155"/>
      <c r="R115" s="152"/>
      <c r="S115" s="153"/>
      <c r="T115" s="165">
        <f t="shared" si="8"/>
        <v>-31953.83</v>
      </c>
      <c r="U115" s="161">
        <f t="shared" si="9"/>
        <v>-180830.38</v>
      </c>
    </row>
    <row r="116" spans="1:21" ht="12" thickBot="1">
      <c r="A116" s="1" t="s">
        <v>5</v>
      </c>
      <c r="B116" s="154"/>
      <c r="C116" s="155"/>
      <c r="D116" s="154"/>
      <c r="E116" s="155"/>
      <c r="F116" s="152"/>
      <c r="G116" s="153"/>
      <c r="H116" s="154"/>
      <c r="I116" s="155"/>
      <c r="J116" s="154"/>
      <c r="K116" s="155"/>
      <c r="L116" s="152"/>
      <c r="M116" s="153"/>
      <c r="N116" s="154"/>
      <c r="O116" s="155"/>
      <c r="P116" s="154"/>
      <c r="Q116" s="155"/>
      <c r="R116" s="152"/>
      <c r="S116" s="153"/>
      <c r="T116" s="165">
        <f t="shared" si="8"/>
        <v>-49423.600000000006</v>
      </c>
      <c r="U116" s="161">
        <f t="shared" si="9"/>
        <v>-294426.5</v>
      </c>
    </row>
    <row r="117" spans="1:21" ht="12" thickBot="1">
      <c r="A117" s="1" t="s">
        <v>6</v>
      </c>
      <c r="B117" s="154"/>
      <c r="C117" s="155"/>
      <c r="D117" s="154"/>
      <c r="E117" s="155"/>
      <c r="F117" s="152"/>
      <c r="G117" s="153"/>
      <c r="H117" s="154"/>
      <c r="I117" s="155"/>
      <c r="J117" s="154"/>
      <c r="K117" s="155"/>
      <c r="L117" s="152"/>
      <c r="M117" s="153"/>
      <c r="N117" s="154"/>
      <c r="O117" s="155"/>
      <c r="P117" s="154"/>
      <c r="Q117" s="155"/>
      <c r="R117" s="152"/>
      <c r="S117" s="153"/>
      <c r="T117" s="165">
        <f t="shared" si="8"/>
        <v>-603010.99</v>
      </c>
      <c r="U117" s="161">
        <f t="shared" si="9"/>
        <v>-3371927.2199999997</v>
      </c>
    </row>
    <row r="118" spans="1:21" ht="12" thickBot="1">
      <c r="A118" s="2" t="s">
        <v>192</v>
      </c>
      <c r="B118" s="156"/>
      <c r="C118" s="157"/>
      <c r="D118" s="156"/>
      <c r="E118" s="157"/>
      <c r="F118" s="169"/>
      <c r="G118" s="170"/>
      <c r="H118" s="156"/>
      <c r="I118" s="157"/>
      <c r="J118" s="156"/>
      <c r="K118" s="157"/>
      <c r="L118" s="169"/>
      <c r="M118" s="170"/>
      <c r="N118" s="156"/>
      <c r="O118" s="157"/>
      <c r="P118" s="156"/>
      <c r="Q118" s="157"/>
      <c r="R118" s="169"/>
      <c r="S118" s="170"/>
      <c r="T118" s="165">
        <f t="shared" si="8"/>
        <v>-136837.71000000002</v>
      </c>
      <c r="U118" s="161">
        <f t="shared" si="9"/>
        <v>-635487.4299999999</v>
      </c>
    </row>
    <row r="119" spans="1:21" ht="12" thickBot="1">
      <c r="A119" s="1" t="s">
        <v>193</v>
      </c>
      <c r="B119" s="154"/>
      <c r="C119" s="155"/>
      <c r="D119" s="154"/>
      <c r="E119" s="155"/>
      <c r="F119" s="152"/>
      <c r="G119" s="153"/>
      <c r="H119" s="154"/>
      <c r="I119" s="155"/>
      <c r="J119" s="154"/>
      <c r="K119" s="155"/>
      <c r="L119" s="152"/>
      <c r="M119" s="153"/>
      <c r="N119" s="154"/>
      <c r="O119" s="155"/>
      <c r="P119" s="154"/>
      <c r="Q119" s="155"/>
      <c r="R119" s="152"/>
      <c r="S119" s="153"/>
      <c r="T119" s="165">
        <f t="shared" si="8"/>
        <v>-45186.880000000005</v>
      </c>
      <c r="U119" s="161">
        <f t="shared" si="9"/>
        <v>-225668.55</v>
      </c>
    </row>
    <row r="120" spans="1:21" ht="12" thickBot="1">
      <c r="A120" s="1" t="s">
        <v>194</v>
      </c>
      <c r="B120" s="154"/>
      <c r="C120" s="155"/>
      <c r="D120" s="154"/>
      <c r="E120" s="155"/>
      <c r="F120" s="152"/>
      <c r="G120" s="153"/>
      <c r="H120" s="154"/>
      <c r="I120" s="155"/>
      <c r="J120" s="154"/>
      <c r="K120" s="155"/>
      <c r="L120" s="152"/>
      <c r="M120" s="153"/>
      <c r="N120" s="154"/>
      <c r="O120" s="155"/>
      <c r="P120" s="154"/>
      <c r="Q120" s="155"/>
      <c r="R120" s="152"/>
      <c r="S120" s="153"/>
      <c r="T120" s="165">
        <f t="shared" si="8"/>
        <v>-208845.27</v>
      </c>
      <c r="U120" s="161">
        <f t="shared" si="9"/>
        <v>-989216.3799999999</v>
      </c>
    </row>
    <row r="121" spans="1:21" ht="12" thickBot="1">
      <c r="A121" s="2" t="s">
        <v>28</v>
      </c>
      <c r="B121" s="156"/>
      <c r="C121" s="157"/>
      <c r="D121" s="156"/>
      <c r="E121" s="157"/>
      <c r="F121" s="169"/>
      <c r="G121" s="170"/>
      <c r="H121" s="156"/>
      <c r="I121" s="157"/>
      <c r="J121" s="156"/>
      <c r="K121" s="157"/>
      <c r="L121" s="169"/>
      <c r="M121" s="170"/>
      <c r="N121" s="156"/>
      <c r="O121" s="157"/>
      <c r="P121" s="156"/>
      <c r="Q121" s="157"/>
      <c r="R121" s="169"/>
      <c r="S121" s="170"/>
      <c r="T121" s="165">
        <f t="shared" si="8"/>
        <v>-390869.88</v>
      </c>
      <c r="U121" s="161">
        <f t="shared" si="9"/>
        <v>-1850372.3800000001</v>
      </c>
    </row>
    <row r="122" spans="1:21" ht="12" thickBot="1">
      <c r="A122" s="2" t="s">
        <v>43</v>
      </c>
      <c r="B122" s="156"/>
      <c r="C122" s="157"/>
      <c r="D122" s="156"/>
      <c r="E122" s="157"/>
      <c r="F122" s="169"/>
      <c r="G122" s="170"/>
      <c r="H122" s="156"/>
      <c r="I122" s="157"/>
      <c r="J122" s="156"/>
      <c r="K122" s="157"/>
      <c r="L122" s="169"/>
      <c r="M122" s="170"/>
      <c r="N122" s="156"/>
      <c r="O122" s="157"/>
      <c r="P122" s="156"/>
      <c r="Q122" s="157"/>
      <c r="R122" s="169"/>
      <c r="S122" s="170"/>
      <c r="T122" s="165">
        <f t="shared" si="8"/>
        <v>-39512.55</v>
      </c>
      <c r="U122" s="161">
        <f t="shared" si="9"/>
        <v>-208495.6</v>
      </c>
    </row>
    <row r="123" spans="1:21" ht="12" thickBot="1">
      <c r="A123" s="1" t="s">
        <v>44</v>
      </c>
      <c r="B123" s="154"/>
      <c r="C123" s="155"/>
      <c r="D123" s="154"/>
      <c r="E123" s="155"/>
      <c r="F123" s="152"/>
      <c r="G123" s="153"/>
      <c r="H123" s="154"/>
      <c r="I123" s="155"/>
      <c r="J123" s="154"/>
      <c r="K123" s="155"/>
      <c r="L123" s="152"/>
      <c r="M123" s="153"/>
      <c r="N123" s="154"/>
      <c r="O123" s="155"/>
      <c r="P123" s="154"/>
      <c r="Q123" s="155"/>
      <c r="R123" s="152"/>
      <c r="S123" s="153"/>
      <c r="T123" s="165">
        <f t="shared" si="8"/>
        <v>-20021.05</v>
      </c>
      <c r="U123" s="161">
        <f t="shared" si="9"/>
        <v>-122935.38</v>
      </c>
    </row>
    <row r="124" spans="1:21" ht="12" thickBot="1">
      <c r="A124" s="1" t="s">
        <v>45</v>
      </c>
      <c r="B124" s="154"/>
      <c r="C124" s="155"/>
      <c r="D124" s="154"/>
      <c r="E124" s="155"/>
      <c r="F124" s="152"/>
      <c r="G124" s="153"/>
      <c r="H124" s="154"/>
      <c r="I124" s="155"/>
      <c r="J124" s="154"/>
      <c r="K124" s="155"/>
      <c r="L124" s="152"/>
      <c r="M124" s="153"/>
      <c r="N124" s="154"/>
      <c r="O124" s="155"/>
      <c r="P124" s="154"/>
      <c r="Q124" s="155"/>
      <c r="R124" s="152"/>
      <c r="S124" s="153"/>
      <c r="T124" s="165">
        <f t="shared" si="8"/>
        <v>-59533.61</v>
      </c>
      <c r="U124" s="161">
        <f t="shared" si="9"/>
        <v>-331430.99</v>
      </c>
    </row>
    <row r="125" spans="1:21" ht="12" thickBot="1">
      <c r="A125" s="2" t="s">
        <v>7</v>
      </c>
      <c r="B125" s="156"/>
      <c r="C125" s="157"/>
      <c r="D125" s="156"/>
      <c r="E125" s="157"/>
      <c r="F125" s="169"/>
      <c r="G125" s="170"/>
      <c r="H125" s="156"/>
      <c r="I125" s="157"/>
      <c r="J125" s="156"/>
      <c r="K125" s="157"/>
      <c r="L125" s="169"/>
      <c r="M125" s="170"/>
      <c r="N125" s="156"/>
      <c r="O125" s="157"/>
      <c r="P125" s="156"/>
      <c r="Q125" s="157"/>
      <c r="R125" s="169"/>
      <c r="S125" s="170"/>
      <c r="T125" s="165">
        <f t="shared" si="8"/>
        <v>-75063.6</v>
      </c>
      <c r="U125" s="161">
        <f t="shared" si="9"/>
        <v>-418441.65</v>
      </c>
    </row>
    <row r="126" spans="1:21" ht="12" thickBot="1">
      <c r="A126" s="2" t="s">
        <v>8</v>
      </c>
      <c r="B126" s="156"/>
      <c r="C126" s="157"/>
      <c r="D126" s="156"/>
      <c r="E126" s="157"/>
      <c r="F126" s="169"/>
      <c r="G126" s="170"/>
      <c r="H126" s="156"/>
      <c r="I126" s="157"/>
      <c r="J126" s="156"/>
      <c r="K126" s="157"/>
      <c r="L126" s="169"/>
      <c r="M126" s="170"/>
      <c r="N126" s="156"/>
      <c r="O126" s="157"/>
      <c r="P126" s="156"/>
      <c r="Q126" s="157"/>
      <c r="R126" s="169"/>
      <c r="S126" s="170"/>
      <c r="T126" s="165">
        <f t="shared" si="8"/>
        <v>-20570.04</v>
      </c>
      <c r="U126" s="161">
        <f t="shared" si="9"/>
        <v>-115814.71</v>
      </c>
    </row>
    <row r="127" spans="1:21" ht="12" thickBot="1">
      <c r="A127" s="2" t="s">
        <v>9</v>
      </c>
      <c r="B127" s="156"/>
      <c r="C127" s="157"/>
      <c r="D127" s="156"/>
      <c r="E127" s="157"/>
      <c r="F127" s="169"/>
      <c r="G127" s="170"/>
      <c r="H127" s="156"/>
      <c r="I127" s="157"/>
      <c r="J127" s="156"/>
      <c r="K127" s="157"/>
      <c r="L127" s="169"/>
      <c r="M127" s="170"/>
      <c r="N127" s="156"/>
      <c r="O127" s="157"/>
      <c r="P127" s="156"/>
      <c r="Q127" s="157"/>
      <c r="R127" s="169"/>
      <c r="S127" s="170"/>
      <c r="T127" s="165">
        <f t="shared" si="8"/>
        <v>-17994.15</v>
      </c>
      <c r="U127" s="161">
        <f t="shared" si="9"/>
        <v>-99893.05</v>
      </c>
    </row>
    <row r="128" spans="1:21" ht="12" thickBot="1">
      <c r="A128" s="1" t="s">
        <v>10</v>
      </c>
      <c r="B128" s="154"/>
      <c r="C128" s="155"/>
      <c r="D128" s="154"/>
      <c r="E128" s="155"/>
      <c r="F128" s="152"/>
      <c r="G128" s="153"/>
      <c r="H128" s="154"/>
      <c r="I128" s="155"/>
      <c r="J128" s="154"/>
      <c r="K128" s="155"/>
      <c r="L128" s="152"/>
      <c r="M128" s="153"/>
      <c r="N128" s="154"/>
      <c r="O128" s="155"/>
      <c r="P128" s="154"/>
      <c r="Q128" s="155"/>
      <c r="R128" s="152"/>
      <c r="S128" s="153"/>
      <c r="T128" s="165">
        <f t="shared" si="8"/>
        <v>-64379.42999999999</v>
      </c>
      <c r="U128" s="161">
        <f t="shared" si="9"/>
        <v>-333856.82999999996</v>
      </c>
    </row>
    <row r="129" spans="1:21" ht="12" thickBot="1">
      <c r="A129" s="1" t="s">
        <v>11</v>
      </c>
      <c r="B129" s="154"/>
      <c r="C129" s="155"/>
      <c r="D129" s="154"/>
      <c r="E129" s="155"/>
      <c r="F129" s="152"/>
      <c r="G129" s="153"/>
      <c r="H129" s="154"/>
      <c r="I129" s="155"/>
      <c r="J129" s="154"/>
      <c r="K129" s="155"/>
      <c r="L129" s="152"/>
      <c r="M129" s="153"/>
      <c r="N129" s="154"/>
      <c r="O129" s="155"/>
      <c r="P129" s="154"/>
      <c r="Q129" s="155"/>
      <c r="R129" s="152"/>
      <c r="S129" s="153"/>
      <c r="T129" s="165">
        <f t="shared" si="8"/>
        <v>-178007.27000000002</v>
      </c>
      <c r="U129" s="161">
        <f t="shared" si="9"/>
        <v>-968006.27</v>
      </c>
    </row>
    <row r="130" spans="1:21" ht="12" thickBot="1">
      <c r="A130" s="1" t="s">
        <v>195</v>
      </c>
      <c r="B130" s="154"/>
      <c r="C130" s="155"/>
      <c r="D130" s="154"/>
      <c r="E130" s="155"/>
      <c r="F130" s="152"/>
      <c r="G130" s="153"/>
      <c r="H130" s="154"/>
      <c r="I130" s="155"/>
      <c r="J130" s="154"/>
      <c r="K130" s="155"/>
      <c r="L130" s="152"/>
      <c r="M130" s="153"/>
      <c r="N130" s="154"/>
      <c r="O130" s="155"/>
      <c r="P130" s="154"/>
      <c r="Q130" s="155"/>
      <c r="R130" s="152"/>
      <c r="S130" s="153"/>
      <c r="T130" s="165">
        <f t="shared" si="8"/>
        <v>-511026.77</v>
      </c>
      <c r="U130" s="161">
        <f t="shared" si="9"/>
        <v>-3191852.55</v>
      </c>
    </row>
    <row r="131" spans="1:21" ht="12" thickBot="1">
      <c r="A131" s="1" t="s">
        <v>24</v>
      </c>
      <c r="B131" s="154"/>
      <c r="C131" s="155"/>
      <c r="D131" s="154"/>
      <c r="E131" s="155"/>
      <c r="F131" s="152"/>
      <c r="G131" s="153"/>
      <c r="H131" s="154"/>
      <c r="I131" s="155"/>
      <c r="J131" s="154"/>
      <c r="K131" s="155"/>
      <c r="L131" s="152"/>
      <c r="M131" s="153"/>
      <c r="N131" s="154"/>
      <c r="O131" s="155"/>
      <c r="P131" s="154"/>
      <c r="Q131" s="155"/>
      <c r="R131" s="152"/>
      <c r="S131" s="153"/>
      <c r="T131" s="165">
        <f t="shared" si="8"/>
        <v>-109737.94</v>
      </c>
      <c r="U131" s="161">
        <f t="shared" si="9"/>
        <v>-505933.6</v>
      </c>
    </row>
    <row r="132" spans="1:21" ht="12" thickBot="1">
      <c r="A132" s="1" t="s">
        <v>196</v>
      </c>
      <c r="B132" s="154"/>
      <c r="C132" s="155"/>
      <c r="D132" s="154"/>
      <c r="E132" s="155"/>
      <c r="F132" s="152"/>
      <c r="G132" s="153"/>
      <c r="H132" s="154"/>
      <c r="I132" s="155"/>
      <c r="J132" s="154"/>
      <c r="K132" s="155"/>
      <c r="L132" s="152"/>
      <c r="M132" s="153"/>
      <c r="N132" s="154"/>
      <c r="O132" s="155"/>
      <c r="P132" s="154"/>
      <c r="Q132" s="155"/>
      <c r="R132" s="152"/>
      <c r="S132" s="153"/>
      <c r="T132" s="165">
        <f t="shared" si="8"/>
        <v>-37038.26</v>
      </c>
      <c r="U132" s="161">
        <f t="shared" si="9"/>
        <v>-277660.6</v>
      </c>
    </row>
    <row r="133" spans="1:21" ht="12" thickBot="1">
      <c r="A133" s="1" t="s">
        <v>61</v>
      </c>
      <c r="B133" s="154"/>
      <c r="C133" s="155"/>
      <c r="D133" s="154"/>
      <c r="E133" s="155"/>
      <c r="F133" s="152"/>
      <c r="G133" s="153"/>
      <c r="H133" s="154"/>
      <c r="I133" s="155"/>
      <c r="J133" s="154"/>
      <c r="K133" s="155"/>
      <c r="L133" s="152"/>
      <c r="M133" s="153"/>
      <c r="N133" s="154"/>
      <c r="O133" s="155"/>
      <c r="P133" s="154"/>
      <c r="Q133" s="155"/>
      <c r="R133" s="152"/>
      <c r="S133" s="153"/>
      <c r="T133" s="165">
        <f t="shared" si="8"/>
        <v>-19273.77</v>
      </c>
      <c r="U133" s="161">
        <f t="shared" si="9"/>
        <v>-157787.49</v>
      </c>
    </row>
    <row r="134" spans="1:21" ht="12" thickBot="1">
      <c r="A134" s="1" t="s">
        <v>62</v>
      </c>
      <c r="B134" s="154"/>
      <c r="C134" s="155"/>
      <c r="D134" s="154"/>
      <c r="E134" s="155"/>
      <c r="F134" s="152"/>
      <c r="G134" s="153"/>
      <c r="H134" s="154"/>
      <c r="I134" s="155"/>
      <c r="J134" s="154"/>
      <c r="K134" s="155"/>
      <c r="L134" s="152"/>
      <c r="M134" s="153"/>
      <c r="N134" s="154"/>
      <c r="O134" s="155"/>
      <c r="P134" s="154"/>
      <c r="Q134" s="155"/>
      <c r="R134" s="152"/>
      <c r="S134" s="153"/>
      <c r="T134" s="165">
        <f t="shared" si="8"/>
        <v>-43795.93</v>
      </c>
      <c r="U134" s="161">
        <f t="shared" si="9"/>
        <v>-316731.61</v>
      </c>
    </row>
    <row r="135" spans="1:21" ht="12" thickBot="1">
      <c r="A135" s="1" t="s">
        <v>63</v>
      </c>
      <c r="B135" s="154"/>
      <c r="C135" s="155"/>
      <c r="D135" s="154"/>
      <c r="E135" s="155"/>
      <c r="F135" s="152"/>
      <c r="G135" s="153"/>
      <c r="H135" s="154"/>
      <c r="I135" s="155"/>
      <c r="J135" s="154"/>
      <c r="K135" s="155"/>
      <c r="L135" s="152"/>
      <c r="M135" s="153"/>
      <c r="N135" s="154"/>
      <c r="O135" s="155"/>
      <c r="P135" s="154"/>
      <c r="Q135" s="155"/>
      <c r="R135" s="152"/>
      <c r="S135" s="153"/>
      <c r="T135" s="165">
        <f t="shared" si="8"/>
        <v>-75836.71</v>
      </c>
      <c r="U135" s="161">
        <f t="shared" si="9"/>
        <v>-471743.22</v>
      </c>
    </row>
    <row r="136" spans="1:21" ht="12" thickBot="1">
      <c r="A136" s="1" t="s">
        <v>1</v>
      </c>
      <c r="B136" s="154"/>
      <c r="C136" s="155"/>
      <c r="D136" s="154"/>
      <c r="E136" s="155"/>
      <c r="F136" s="152"/>
      <c r="G136" s="153"/>
      <c r="H136" s="154"/>
      <c r="I136" s="155"/>
      <c r="J136" s="154"/>
      <c r="K136" s="155"/>
      <c r="L136" s="152"/>
      <c r="M136" s="153"/>
      <c r="N136" s="154"/>
      <c r="O136" s="155"/>
      <c r="P136" s="154"/>
      <c r="Q136" s="155"/>
      <c r="R136" s="152"/>
      <c r="S136" s="153"/>
      <c r="T136" s="165">
        <f t="shared" si="8"/>
        <v>-138906.43</v>
      </c>
      <c r="U136" s="161">
        <f t="shared" si="9"/>
        <v>-946262.3200000001</v>
      </c>
    </row>
    <row r="137" spans="1:21" ht="12" thickBot="1">
      <c r="A137" s="2" t="s">
        <v>23</v>
      </c>
      <c r="B137" s="156"/>
      <c r="C137" s="157"/>
      <c r="D137" s="156"/>
      <c r="E137" s="157"/>
      <c r="F137" s="169"/>
      <c r="G137" s="170"/>
      <c r="H137" s="156"/>
      <c r="I137" s="157"/>
      <c r="J137" s="156"/>
      <c r="K137" s="157"/>
      <c r="L137" s="169"/>
      <c r="M137" s="170"/>
      <c r="N137" s="156"/>
      <c r="O137" s="157"/>
      <c r="P137" s="156"/>
      <c r="Q137" s="157"/>
      <c r="R137" s="169"/>
      <c r="S137" s="170"/>
      <c r="T137" s="165">
        <f t="shared" si="8"/>
        <v>-19676.15</v>
      </c>
      <c r="U137" s="161">
        <f t="shared" si="9"/>
        <v>-123868.26000000001</v>
      </c>
    </row>
    <row r="138" spans="1:21" ht="12" thickBot="1">
      <c r="A138" s="2" t="s">
        <v>58</v>
      </c>
      <c r="B138" s="156"/>
      <c r="C138" s="157"/>
      <c r="D138" s="156"/>
      <c r="E138" s="157"/>
      <c r="F138" s="169"/>
      <c r="G138" s="170"/>
      <c r="H138" s="156"/>
      <c r="I138" s="157"/>
      <c r="J138" s="156"/>
      <c r="K138" s="157"/>
      <c r="L138" s="169"/>
      <c r="M138" s="170"/>
      <c r="N138" s="156"/>
      <c r="O138" s="157"/>
      <c r="P138" s="156"/>
      <c r="Q138" s="157"/>
      <c r="R138" s="169"/>
      <c r="S138" s="170"/>
      <c r="T138" s="165">
        <f t="shared" si="8"/>
        <v>-4618.49</v>
      </c>
      <c r="U138" s="161">
        <f t="shared" si="9"/>
        <v>-20536.83</v>
      </c>
    </row>
    <row r="139" spans="1:21" ht="12" thickBot="1">
      <c r="A139" s="2" t="s">
        <v>59</v>
      </c>
      <c r="B139" s="158"/>
      <c r="C139" s="159"/>
      <c r="D139" s="158"/>
      <c r="E139" s="159"/>
      <c r="F139" s="169"/>
      <c r="G139" s="170"/>
      <c r="H139" s="158"/>
      <c r="I139" s="159"/>
      <c r="J139" s="158"/>
      <c r="K139" s="159"/>
      <c r="L139" s="169"/>
      <c r="M139" s="170"/>
      <c r="N139" s="158"/>
      <c r="O139" s="159"/>
      <c r="P139" s="158"/>
      <c r="Q139" s="159"/>
      <c r="R139" s="169"/>
      <c r="S139" s="170"/>
      <c r="T139" s="165">
        <f t="shared" si="8"/>
        <v>-5081.549999999999</v>
      </c>
      <c r="U139" s="161">
        <f t="shared" si="9"/>
        <v>-22703.33</v>
      </c>
    </row>
    <row r="140" spans="1:21" ht="14.25" thickBot="1" thickTop="1">
      <c r="A140" s="5" t="s">
        <v>80</v>
      </c>
      <c r="B140" s="139"/>
      <c r="C140" s="128"/>
      <c r="D140" s="139"/>
      <c r="E140" s="128"/>
      <c r="F140" s="167"/>
      <c r="G140" s="170"/>
      <c r="H140" s="139"/>
      <c r="I140" s="128"/>
      <c r="J140" s="139"/>
      <c r="K140" s="128"/>
      <c r="L140" s="167"/>
      <c r="M140" s="168"/>
      <c r="N140" s="139"/>
      <c r="O140" s="128"/>
      <c r="P140" s="139"/>
      <c r="Q140" s="128"/>
      <c r="R140" s="167"/>
      <c r="S140" s="168"/>
      <c r="T140" s="165">
        <f t="shared" si="8"/>
        <v>-3271662.71</v>
      </c>
      <c r="U140" s="161">
        <f t="shared" si="9"/>
        <v>-18170647.55</v>
      </c>
    </row>
    <row r="141" ht="12" thickTop="1">
      <c r="R141" s="134"/>
    </row>
    <row r="144" ht="11.25">
      <c r="Y144" t="s">
        <v>79</v>
      </c>
    </row>
    <row r="146" ht="11.25">
      <c r="V146" s="6" t="s">
        <v>79</v>
      </c>
    </row>
    <row r="148" ht="12" thickBot="1"/>
    <row r="149" spans="2:27" ht="73.5" customHeight="1" thickBot="1" thickTop="1">
      <c r="B149" s="189" t="s">
        <v>183</v>
      </c>
      <c r="C149" s="189"/>
      <c r="D149" s="189"/>
      <c r="E149" s="189"/>
      <c r="F149" s="189"/>
      <c r="G149" s="189"/>
      <c r="H149" s="189" t="s">
        <v>184</v>
      </c>
      <c r="I149" s="189"/>
      <c r="J149" s="189"/>
      <c r="K149" s="189"/>
      <c r="L149" s="189"/>
      <c r="M149" s="189"/>
      <c r="N149" s="189" t="s">
        <v>185</v>
      </c>
      <c r="O149" s="189"/>
      <c r="P149" s="189"/>
      <c r="Q149" s="189"/>
      <c r="R149" s="189"/>
      <c r="S149" s="189"/>
      <c r="Y149" s="223"/>
      <c r="Z149" s="223"/>
      <c r="AA149" s="223"/>
    </row>
    <row r="150" spans="1:27" ht="15.75" thickBot="1" thickTop="1">
      <c r="A150" s="4"/>
      <c r="B150" s="190" t="s">
        <v>65</v>
      </c>
      <c r="C150" s="191"/>
      <c r="D150" s="187" t="s">
        <v>66</v>
      </c>
      <c r="E150" s="188"/>
      <c r="F150" s="187" t="s">
        <v>67</v>
      </c>
      <c r="G150" s="188"/>
      <c r="H150" s="190" t="s">
        <v>65</v>
      </c>
      <c r="I150" s="191"/>
      <c r="J150" s="187" t="s">
        <v>66</v>
      </c>
      <c r="K150" s="188"/>
      <c r="L150" s="187" t="s">
        <v>67</v>
      </c>
      <c r="M150" s="188"/>
      <c r="N150" s="190" t="s">
        <v>65</v>
      </c>
      <c r="O150" s="191"/>
      <c r="P150" s="187" t="s">
        <v>66</v>
      </c>
      <c r="Q150" s="188"/>
      <c r="R150" s="187" t="s">
        <v>67</v>
      </c>
      <c r="S150" s="188"/>
      <c r="Y150" s="6"/>
      <c r="Z150" s="6"/>
      <c r="AA150" s="6"/>
    </row>
    <row r="151" spans="1:24" ht="39.75" thickBot="1" thickTop="1">
      <c r="A151" s="3" t="s">
        <v>64</v>
      </c>
      <c r="B151" s="7" t="s">
        <v>60</v>
      </c>
      <c r="C151" s="8" t="s">
        <v>70</v>
      </c>
      <c r="D151" s="9" t="s">
        <v>60</v>
      </c>
      <c r="E151" s="8" t="s">
        <v>70</v>
      </c>
      <c r="F151" s="9" t="s">
        <v>60</v>
      </c>
      <c r="G151" s="8" t="s">
        <v>70</v>
      </c>
      <c r="H151" s="7" t="s">
        <v>60</v>
      </c>
      <c r="I151" s="8" t="s">
        <v>70</v>
      </c>
      <c r="J151" s="9" t="s">
        <v>60</v>
      </c>
      <c r="K151" s="8" t="s">
        <v>70</v>
      </c>
      <c r="L151" s="9" t="s">
        <v>60</v>
      </c>
      <c r="M151" s="8" t="s">
        <v>70</v>
      </c>
      <c r="N151" s="7" t="s">
        <v>60</v>
      </c>
      <c r="O151" s="8" t="s">
        <v>70</v>
      </c>
      <c r="P151" s="9" t="s">
        <v>60</v>
      </c>
      <c r="Q151" s="8" t="s">
        <v>70</v>
      </c>
      <c r="R151" s="9" t="s">
        <v>60</v>
      </c>
      <c r="S151" s="8" t="s">
        <v>70</v>
      </c>
      <c r="X151" s="113"/>
    </row>
    <row r="152" spans="1:24" ht="12.75" thickBot="1" thickTop="1">
      <c r="A152" s="1" t="s">
        <v>12</v>
      </c>
      <c r="B152" s="11"/>
      <c r="C152" s="12"/>
      <c r="D152" s="13"/>
      <c r="E152" s="14"/>
      <c r="F152" s="13"/>
      <c r="G152" s="14"/>
      <c r="H152" s="11"/>
      <c r="I152" s="12"/>
      <c r="J152" s="13"/>
      <c r="K152" s="14"/>
      <c r="L152" s="13"/>
      <c r="M152" s="14"/>
      <c r="N152" s="11"/>
      <c r="O152" s="12"/>
      <c r="P152" s="13"/>
      <c r="Q152" s="14"/>
      <c r="R152" s="13"/>
      <c r="S152" s="14"/>
      <c r="X152" s="113"/>
    </row>
    <row r="153" spans="1:26" ht="12.75" thickBot="1" thickTop="1">
      <c r="A153" s="1" t="s">
        <v>13</v>
      </c>
      <c r="B153" s="15"/>
      <c r="C153" s="16"/>
      <c r="D153" s="15"/>
      <c r="E153" s="16"/>
      <c r="F153" s="13"/>
      <c r="G153" s="14"/>
      <c r="H153" s="15"/>
      <c r="I153" s="16"/>
      <c r="J153" s="15"/>
      <c r="K153" s="16"/>
      <c r="L153" s="13"/>
      <c r="M153" s="14"/>
      <c r="N153" s="15"/>
      <c r="O153" s="16"/>
      <c r="P153" s="15"/>
      <c r="Q153" s="16"/>
      <c r="R153" s="13"/>
      <c r="S153" s="14"/>
      <c r="X153" s="113"/>
      <c r="Z153" s="114"/>
    </row>
    <row r="154" spans="1:24" ht="12.75" thickBot="1" thickTop="1">
      <c r="A154" s="1" t="s">
        <v>14</v>
      </c>
      <c r="B154" s="15"/>
      <c r="C154" s="16"/>
      <c r="D154" s="15"/>
      <c r="E154" s="16"/>
      <c r="F154" s="13"/>
      <c r="G154" s="14"/>
      <c r="H154" s="15"/>
      <c r="I154" s="16"/>
      <c r="J154" s="15"/>
      <c r="K154" s="16"/>
      <c r="L154" s="13"/>
      <c r="M154" s="14"/>
      <c r="N154" s="15"/>
      <c r="O154" s="16"/>
      <c r="P154" s="15"/>
      <c r="Q154" s="16"/>
      <c r="R154" s="13"/>
      <c r="S154" s="14"/>
      <c r="X154" s="113"/>
    </row>
    <row r="155" spans="1:24" ht="12.75" thickBot="1" thickTop="1">
      <c r="A155" s="2" t="s">
        <v>15</v>
      </c>
      <c r="B155" s="17"/>
      <c r="C155" s="18"/>
      <c r="D155" s="17"/>
      <c r="E155" s="18"/>
      <c r="F155" s="115"/>
      <c r="G155" s="121"/>
      <c r="H155" s="17"/>
      <c r="I155" s="18"/>
      <c r="J155" s="17"/>
      <c r="K155" s="18"/>
      <c r="L155" s="115"/>
      <c r="M155" s="121"/>
      <c r="N155" s="17"/>
      <c r="O155" s="18"/>
      <c r="P155" s="17"/>
      <c r="Q155" s="18"/>
      <c r="R155" s="115"/>
      <c r="S155" s="121"/>
      <c r="X155" s="113"/>
    </row>
    <row r="156" spans="1:24" ht="12.75" thickBot="1" thickTop="1">
      <c r="A156" s="1" t="s">
        <v>16</v>
      </c>
      <c r="B156" s="15"/>
      <c r="C156" s="16"/>
      <c r="D156" s="15"/>
      <c r="E156" s="16"/>
      <c r="F156" s="13"/>
      <c r="G156" s="14"/>
      <c r="H156" s="15"/>
      <c r="I156" s="16"/>
      <c r="J156" s="15"/>
      <c r="K156" s="16"/>
      <c r="L156" s="13"/>
      <c r="M156" s="14"/>
      <c r="N156" s="15"/>
      <c r="O156" s="16"/>
      <c r="P156" s="15"/>
      <c r="Q156" s="16"/>
      <c r="R156" s="13"/>
      <c r="S156" s="14"/>
      <c r="X156" s="113"/>
    </row>
    <row r="157" spans="1:24" ht="12.75" thickBot="1" thickTop="1">
      <c r="A157" s="1" t="s">
        <v>17</v>
      </c>
      <c r="B157" s="15"/>
      <c r="C157" s="16"/>
      <c r="D157" s="15"/>
      <c r="E157" s="16"/>
      <c r="F157" s="13"/>
      <c r="G157" s="14"/>
      <c r="H157" s="15"/>
      <c r="I157" s="16"/>
      <c r="J157" s="15"/>
      <c r="K157" s="16"/>
      <c r="L157" s="13"/>
      <c r="M157" s="14"/>
      <c r="N157" s="15"/>
      <c r="O157" s="16"/>
      <c r="P157" s="15"/>
      <c r="Q157" s="16"/>
      <c r="R157" s="13"/>
      <c r="S157" s="14"/>
      <c r="X157" s="113"/>
    </row>
    <row r="158" spans="1:19" ht="12.75" thickBot="1" thickTop="1">
      <c r="A158" s="1" t="s">
        <v>18</v>
      </c>
      <c r="B158" s="15"/>
      <c r="C158" s="16"/>
      <c r="D158" s="15"/>
      <c r="E158" s="16"/>
      <c r="F158" s="13"/>
      <c r="G158" s="14"/>
      <c r="H158" s="15"/>
      <c r="I158" s="16"/>
      <c r="J158" s="15"/>
      <c r="K158" s="16"/>
      <c r="L158" s="13"/>
      <c r="M158" s="14"/>
      <c r="N158" s="15"/>
      <c r="O158" s="16"/>
      <c r="P158" s="15"/>
      <c r="Q158" s="16"/>
      <c r="R158" s="13"/>
      <c r="S158" s="14"/>
    </row>
    <row r="159" spans="1:19" ht="12.75" thickBot="1" thickTop="1">
      <c r="A159" s="1" t="s">
        <v>19</v>
      </c>
      <c r="B159" s="15"/>
      <c r="C159" s="16"/>
      <c r="D159" s="15"/>
      <c r="E159" s="16"/>
      <c r="F159" s="13"/>
      <c r="G159" s="14"/>
      <c r="H159" s="15"/>
      <c r="I159" s="16"/>
      <c r="J159" s="15"/>
      <c r="K159" s="16"/>
      <c r="L159" s="13"/>
      <c r="M159" s="14"/>
      <c r="N159" s="15"/>
      <c r="O159" s="16"/>
      <c r="P159" s="15"/>
      <c r="Q159" s="16"/>
      <c r="R159" s="13"/>
      <c r="S159" s="14"/>
    </row>
    <row r="160" spans="1:19" ht="12.75" thickBot="1" thickTop="1">
      <c r="A160" s="2" t="s">
        <v>20</v>
      </c>
      <c r="B160" s="17"/>
      <c r="C160" s="18"/>
      <c r="D160" s="17"/>
      <c r="E160" s="18"/>
      <c r="F160" s="115"/>
      <c r="G160" s="121"/>
      <c r="H160" s="17"/>
      <c r="I160" s="18"/>
      <c r="J160" s="17"/>
      <c r="K160" s="18"/>
      <c r="L160" s="115"/>
      <c r="M160" s="121"/>
      <c r="N160" s="17"/>
      <c r="O160" s="18"/>
      <c r="P160" s="17"/>
      <c r="Q160" s="18"/>
      <c r="R160" s="115"/>
      <c r="S160" s="121"/>
    </row>
    <row r="161" spans="1:19" ht="12.75" thickBot="1" thickTop="1">
      <c r="A161" s="1" t="s">
        <v>29</v>
      </c>
      <c r="B161" s="15"/>
      <c r="C161" s="16"/>
      <c r="D161" s="15"/>
      <c r="E161" s="16"/>
      <c r="F161" s="13"/>
      <c r="G161" s="14"/>
      <c r="H161" s="15"/>
      <c r="I161" s="16"/>
      <c r="J161" s="15"/>
      <c r="K161" s="16"/>
      <c r="L161" s="13"/>
      <c r="M161" s="14"/>
      <c r="N161" s="15"/>
      <c r="O161" s="16"/>
      <c r="P161" s="15"/>
      <c r="Q161" s="16"/>
      <c r="R161" s="13"/>
      <c r="S161" s="14"/>
    </row>
    <row r="162" spans="1:19" ht="12.75" thickBot="1" thickTop="1">
      <c r="A162" s="1" t="s">
        <v>30</v>
      </c>
      <c r="B162" s="15"/>
      <c r="C162" s="16"/>
      <c r="D162" s="15"/>
      <c r="E162" s="16"/>
      <c r="F162" s="13"/>
      <c r="G162" s="14"/>
      <c r="H162" s="15"/>
      <c r="I162" s="16"/>
      <c r="J162" s="15"/>
      <c r="K162" s="16"/>
      <c r="L162" s="13"/>
      <c r="M162" s="14"/>
      <c r="N162" s="15"/>
      <c r="O162" s="16"/>
      <c r="P162" s="15"/>
      <c r="Q162" s="16"/>
      <c r="R162" s="13"/>
      <c r="S162" s="14"/>
    </row>
    <row r="163" spans="1:19" ht="12.75" thickBot="1" thickTop="1">
      <c r="A163" s="1" t="s">
        <v>31</v>
      </c>
      <c r="B163" s="15"/>
      <c r="C163" s="16"/>
      <c r="D163" s="15"/>
      <c r="E163" s="16"/>
      <c r="F163" s="13"/>
      <c r="G163" s="14"/>
      <c r="H163" s="15"/>
      <c r="I163" s="16"/>
      <c r="J163" s="15"/>
      <c r="K163" s="16"/>
      <c r="L163" s="13"/>
      <c r="M163" s="14"/>
      <c r="N163" s="15"/>
      <c r="O163" s="16"/>
      <c r="P163" s="15"/>
      <c r="Q163" s="16"/>
      <c r="R163" s="13"/>
      <c r="S163" s="14"/>
    </row>
    <row r="164" spans="1:19" ht="12.75" thickBot="1" thickTop="1">
      <c r="A164" s="1" t="s">
        <v>32</v>
      </c>
      <c r="B164" s="15"/>
      <c r="C164" s="16"/>
      <c r="D164" s="15"/>
      <c r="E164" s="16"/>
      <c r="F164" s="13"/>
      <c r="G164" s="14"/>
      <c r="H164" s="15"/>
      <c r="I164" s="16"/>
      <c r="J164" s="15"/>
      <c r="K164" s="16"/>
      <c r="L164" s="13"/>
      <c r="M164" s="14"/>
      <c r="N164" s="15"/>
      <c r="O164" s="16"/>
      <c r="P164" s="15"/>
      <c r="Q164" s="16"/>
      <c r="R164" s="13"/>
      <c r="S164" s="14"/>
    </row>
    <row r="165" spans="1:19" ht="12.75" thickBot="1" thickTop="1">
      <c r="A165" s="2" t="s">
        <v>188</v>
      </c>
      <c r="B165" s="17"/>
      <c r="C165" s="18"/>
      <c r="D165" s="17"/>
      <c r="E165" s="18"/>
      <c r="F165" s="115"/>
      <c r="G165" s="121"/>
      <c r="H165" s="17"/>
      <c r="I165" s="18"/>
      <c r="J165" s="17"/>
      <c r="K165" s="18"/>
      <c r="L165" s="115"/>
      <c r="M165" s="121"/>
      <c r="N165" s="17"/>
      <c r="O165" s="18"/>
      <c r="P165" s="17"/>
      <c r="Q165" s="18"/>
      <c r="R165" s="115"/>
      <c r="S165" s="121"/>
    </row>
    <row r="166" spans="1:19" ht="12.75" thickBot="1" thickTop="1">
      <c r="A166" s="1" t="s">
        <v>46</v>
      </c>
      <c r="B166" s="15"/>
      <c r="C166" s="16"/>
      <c r="D166" s="15"/>
      <c r="E166" s="16"/>
      <c r="F166" s="13"/>
      <c r="G166" s="14"/>
      <c r="H166" s="15"/>
      <c r="I166" s="16"/>
      <c r="J166" s="15"/>
      <c r="K166" s="16"/>
      <c r="L166" s="13"/>
      <c r="M166" s="14"/>
      <c r="N166" s="15"/>
      <c r="O166" s="16"/>
      <c r="P166" s="15"/>
      <c r="Q166" s="16"/>
      <c r="R166" s="13"/>
      <c r="S166" s="14"/>
    </row>
    <row r="167" spans="1:19" ht="12.75" thickBot="1" thickTop="1">
      <c r="A167" s="1" t="s">
        <v>39</v>
      </c>
      <c r="B167" s="15"/>
      <c r="C167" s="16"/>
      <c r="D167" s="15"/>
      <c r="E167" s="16"/>
      <c r="F167" s="13"/>
      <c r="G167" s="14"/>
      <c r="H167" s="15"/>
      <c r="I167" s="16"/>
      <c r="J167" s="15"/>
      <c r="K167" s="16"/>
      <c r="L167" s="13"/>
      <c r="M167" s="14"/>
      <c r="N167" s="15"/>
      <c r="O167" s="16"/>
      <c r="P167" s="15"/>
      <c r="Q167" s="16"/>
      <c r="R167" s="13"/>
      <c r="S167" s="14"/>
    </row>
    <row r="168" spans="1:19" ht="12.75" thickBot="1" thickTop="1">
      <c r="A168" s="1" t="s">
        <v>40</v>
      </c>
      <c r="B168" s="15"/>
      <c r="C168" s="16"/>
      <c r="D168" s="15"/>
      <c r="E168" s="16"/>
      <c r="F168" s="13"/>
      <c r="G168" s="14"/>
      <c r="H168" s="15"/>
      <c r="I168" s="16"/>
      <c r="J168" s="15"/>
      <c r="K168" s="16"/>
      <c r="L168" s="13"/>
      <c r="M168" s="14"/>
      <c r="N168" s="15"/>
      <c r="O168" s="16"/>
      <c r="P168" s="15"/>
      <c r="Q168" s="16"/>
      <c r="R168" s="13"/>
      <c r="S168" s="14"/>
    </row>
    <row r="169" spans="1:19" ht="12.75" thickBot="1" thickTop="1">
      <c r="A169" s="1" t="s">
        <v>41</v>
      </c>
      <c r="B169" s="15"/>
      <c r="C169" s="16"/>
      <c r="D169" s="15"/>
      <c r="E169" s="16"/>
      <c r="F169" s="13"/>
      <c r="G169" s="14"/>
      <c r="H169" s="15"/>
      <c r="I169" s="16"/>
      <c r="J169" s="15"/>
      <c r="K169" s="16"/>
      <c r="L169" s="13"/>
      <c r="M169" s="14"/>
      <c r="N169" s="15"/>
      <c r="O169" s="16"/>
      <c r="P169" s="15"/>
      <c r="Q169" s="16"/>
      <c r="R169" s="13"/>
      <c r="S169" s="14"/>
    </row>
    <row r="170" spans="1:19" ht="12.75" thickBot="1" thickTop="1">
      <c r="A170" s="1" t="s">
        <v>22</v>
      </c>
      <c r="B170" s="15"/>
      <c r="C170" s="16"/>
      <c r="D170" s="15"/>
      <c r="E170" s="16"/>
      <c r="F170" s="13"/>
      <c r="G170" s="14"/>
      <c r="H170" s="15"/>
      <c r="I170" s="16"/>
      <c r="J170" s="15"/>
      <c r="K170" s="16"/>
      <c r="L170" s="13"/>
      <c r="M170" s="14"/>
      <c r="N170" s="15"/>
      <c r="O170" s="16"/>
      <c r="P170" s="15"/>
      <c r="Q170" s="16"/>
      <c r="R170" s="13"/>
      <c r="S170" s="14"/>
    </row>
    <row r="171" spans="1:19" ht="12.75" thickBot="1" thickTop="1">
      <c r="A171" s="1" t="s">
        <v>189</v>
      </c>
      <c r="B171" s="15"/>
      <c r="C171" s="16"/>
      <c r="D171" s="15"/>
      <c r="E171" s="16"/>
      <c r="F171" s="13"/>
      <c r="G171" s="14"/>
      <c r="H171" s="15"/>
      <c r="I171" s="16"/>
      <c r="J171" s="15"/>
      <c r="K171" s="16"/>
      <c r="L171" s="13"/>
      <c r="M171" s="14"/>
      <c r="N171" s="15"/>
      <c r="O171" s="16"/>
      <c r="P171" s="15"/>
      <c r="Q171" s="16"/>
      <c r="R171" s="13"/>
      <c r="S171" s="14"/>
    </row>
    <row r="172" spans="1:19" ht="12.75" thickBot="1" thickTop="1">
      <c r="A172" s="1" t="s">
        <v>49</v>
      </c>
      <c r="B172" s="15"/>
      <c r="C172" s="16"/>
      <c r="D172" s="15"/>
      <c r="E172" s="16"/>
      <c r="F172" s="13"/>
      <c r="G172" s="14"/>
      <c r="H172" s="15"/>
      <c r="I172" s="16"/>
      <c r="J172" s="15"/>
      <c r="K172" s="16"/>
      <c r="L172" s="13"/>
      <c r="M172" s="14"/>
      <c r="N172" s="15"/>
      <c r="O172" s="16"/>
      <c r="P172" s="15"/>
      <c r="Q172" s="16"/>
      <c r="R172" s="13"/>
      <c r="S172" s="14"/>
    </row>
    <row r="173" spans="1:19" ht="12.75" thickBot="1" thickTop="1">
      <c r="A173" s="1" t="s">
        <v>50</v>
      </c>
      <c r="B173" s="15"/>
      <c r="C173" s="16"/>
      <c r="D173" s="15"/>
      <c r="E173" s="16"/>
      <c r="F173" s="13"/>
      <c r="G173" s="14"/>
      <c r="H173" s="15"/>
      <c r="I173" s="16"/>
      <c r="J173" s="15"/>
      <c r="K173" s="16"/>
      <c r="L173" s="13"/>
      <c r="M173" s="14"/>
      <c r="N173" s="15"/>
      <c r="O173" s="16"/>
      <c r="P173" s="15"/>
      <c r="Q173" s="16"/>
      <c r="R173" s="13"/>
      <c r="S173" s="14"/>
    </row>
    <row r="174" spans="1:19" ht="12.75" thickBot="1" thickTop="1">
      <c r="A174" s="2" t="s">
        <v>51</v>
      </c>
      <c r="B174" s="17"/>
      <c r="C174" s="18"/>
      <c r="D174" s="17"/>
      <c r="E174" s="18"/>
      <c r="F174" s="115"/>
      <c r="G174" s="121"/>
      <c r="H174" s="17"/>
      <c r="I174" s="18"/>
      <c r="J174" s="17"/>
      <c r="K174" s="18"/>
      <c r="L174" s="115"/>
      <c r="M174" s="121"/>
      <c r="N174" s="17"/>
      <c r="O174" s="18"/>
      <c r="P174" s="17"/>
      <c r="Q174" s="18"/>
      <c r="R174" s="115"/>
      <c r="S174" s="121"/>
    </row>
    <row r="175" spans="1:19" ht="12.75" thickBot="1" thickTop="1">
      <c r="A175" s="2" t="s">
        <v>52</v>
      </c>
      <c r="B175" s="17"/>
      <c r="C175" s="18"/>
      <c r="D175" s="17"/>
      <c r="E175" s="18"/>
      <c r="F175" s="115"/>
      <c r="G175" s="121"/>
      <c r="H175" s="17"/>
      <c r="I175" s="18"/>
      <c r="J175" s="17"/>
      <c r="K175" s="18"/>
      <c r="L175" s="115"/>
      <c r="M175" s="121"/>
      <c r="N175" s="17"/>
      <c r="O175" s="18"/>
      <c r="P175" s="17"/>
      <c r="Q175" s="18"/>
      <c r="R175" s="115"/>
      <c r="S175" s="121"/>
    </row>
    <row r="176" spans="1:19" ht="12.75" thickBot="1" thickTop="1">
      <c r="A176" s="2" t="s">
        <v>53</v>
      </c>
      <c r="B176" s="17"/>
      <c r="C176" s="18"/>
      <c r="D176" s="17"/>
      <c r="E176" s="18"/>
      <c r="F176" s="115"/>
      <c r="G176" s="121"/>
      <c r="H176" s="17"/>
      <c r="I176" s="18"/>
      <c r="J176" s="17"/>
      <c r="K176" s="18"/>
      <c r="L176" s="115"/>
      <c r="M176" s="121"/>
      <c r="N176" s="17"/>
      <c r="O176" s="18"/>
      <c r="P176" s="17"/>
      <c r="Q176" s="18"/>
      <c r="R176" s="115"/>
      <c r="S176" s="121"/>
    </row>
    <row r="177" spans="1:19" ht="12.75" thickBot="1" thickTop="1">
      <c r="A177" s="2" t="s">
        <v>54</v>
      </c>
      <c r="B177" s="17"/>
      <c r="C177" s="18"/>
      <c r="D177" s="17"/>
      <c r="E177" s="18"/>
      <c r="F177" s="115"/>
      <c r="G177" s="121"/>
      <c r="H177" s="17"/>
      <c r="I177" s="18"/>
      <c r="J177" s="17"/>
      <c r="K177" s="18"/>
      <c r="L177" s="115"/>
      <c r="M177" s="121"/>
      <c r="N177" s="17"/>
      <c r="O177" s="18"/>
      <c r="P177" s="17"/>
      <c r="Q177" s="18"/>
      <c r="R177" s="115"/>
      <c r="S177" s="121"/>
    </row>
    <row r="178" spans="1:19" ht="12.75" thickBot="1" thickTop="1">
      <c r="A178" s="2" t="s">
        <v>55</v>
      </c>
      <c r="B178" s="17"/>
      <c r="C178" s="18"/>
      <c r="D178" s="17"/>
      <c r="E178" s="18"/>
      <c r="F178" s="115"/>
      <c r="G178" s="121"/>
      <c r="H178" s="17"/>
      <c r="I178" s="18"/>
      <c r="J178" s="17"/>
      <c r="K178" s="18"/>
      <c r="L178" s="115"/>
      <c r="M178" s="121"/>
      <c r="N178" s="17"/>
      <c r="O178" s="18"/>
      <c r="P178" s="17"/>
      <c r="Q178" s="18"/>
      <c r="R178" s="115"/>
      <c r="S178" s="121"/>
    </row>
    <row r="179" spans="1:19" ht="12.75" thickBot="1" thickTop="1">
      <c r="A179" s="1" t="s">
        <v>56</v>
      </c>
      <c r="B179" s="15"/>
      <c r="C179" s="16"/>
      <c r="D179" s="15"/>
      <c r="E179" s="16"/>
      <c r="F179" s="13"/>
      <c r="G179" s="14"/>
      <c r="H179" s="15"/>
      <c r="I179" s="16"/>
      <c r="J179" s="15"/>
      <c r="K179" s="16"/>
      <c r="L179" s="13"/>
      <c r="M179" s="14"/>
      <c r="N179" s="15"/>
      <c r="O179" s="16"/>
      <c r="P179" s="15"/>
      <c r="Q179" s="16"/>
      <c r="R179" s="13"/>
      <c r="S179" s="14"/>
    </row>
    <row r="180" spans="1:19" ht="12.75" thickBot="1" thickTop="1">
      <c r="A180" s="1" t="s">
        <v>190</v>
      </c>
      <c r="B180" s="15"/>
      <c r="C180" s="16"/>
      <c r="D180" s="15"/>
      <c r="E180" s="16"/>
      <c r="F180" s="13"/>
      <c r="G180" s="14"/>
      <c r="H180" s="15"/>
      <c r="I180" s="16"/>
      <c r="J180" s="15"/>
      <c r="K180" s="16"/>
      <c r="L180" s="13"/>
      <c r="M180" s="14"/>
      <c r="N180" s="15"/>
      <c r="O180" s="16"/>
      <c r="P180" s="15"/>
      <c r="Q180" s="16"/>
      <c r="R180" s="13"/>
      <c r="S180" s="14"/>
    </row>
    <row r="181" spans="1:19" ht="12.75" thickBot="1" thickTop="1">
      <c r="A181" s="1" t="s">
        <v>33</v>
      </c>
      <c r="B181" s="15"/>
      <c r="C181" s="16"/>
      <c r="D181" s="15"/>
      <c r="E181" s="16"/>
      <c r="F181" s="13"/>
      <c r="G181" s="14"/>
      <c r="H181" s="15"/>
      <c r="I181" s="16"/>
      <c r="J181" s="15"/>
      <c r="K181" s="16"/>
      <c r="L181" s="13"/>
      <c r="M181" s="14"/>
      <c r="N181" s="15"/>
      <c r="O181" s="16"/>
      <c r="P181" s="15"/>
      <c r="Q181" s="16"/>
      <c r="R181" s="13"/>
      <c r="S181" s="14"/>
    </row>
    <row r="182" spans="1:19" ht="12.75" thickBot="1" thickTop="1">
      <c r="A182" s="2" t="s">
        <v>34</v>
      </c>
      <c r="B182" s="17"/>
      <c r="C182" s="18"/>
      <c r="D182" s="17"/>
      <c r="E182" s="18"/>
      <c r="F182" s="115"/>
      <c r="G182" s="121"/>
      <c r="H182" s="17"/>
      <c r="I182" s="18"/>
      <c r="J182" s="17"/>
      <c r="K182" s="18"/>
      <c r="L182" s="115"/>
      <c r="M182" s="121"/>
      <c r="N182" s="17"/>
      <c r="O182" s="18"/>
      <c r="P182" s="17"/>
      <c r="Q182" s="18"/>
      <c r="R182" s="115"/>
      <c r="S182" s="121"/>
    </row>
    <row r="183" spans="1:19" ht="12.75" thickBot="1" thickTop="1">
      <c r="A183" s="1" t="s">
        <v>35</v>
      </c>
      <c r="B183" s="15"/>
      <c r="C183" s="16"/>
      <c r="D183" s="15"/>
      <c r="E183" s="16"/>
      <c r="F183" s="13"/>
      <c r="G183" s="14"/>
      <c r="H183" s="15"/>
      <c r="I183" s="16"/>
      <c r="J183" s="15"/>
      <c r="K183" s="16"/>
      <c r="L183" s="13"/>
      <c r="M183" s="14"/>
      <c r="N183" s="15"/>
      <c r="O183" s="16"/>
      <c r="P183" s="15"/>
      <c r="Q183" s="16"/>
      <c r="R183" s="13"/>
      <c r="S183" s="14"/>
    </row>
    <row r="184" spans="1:19" ht="12.75" thickBot="1" thickTop="1">
      <c r="A184" s="1" t="s">
        <v>36</v>
      </c>
      <c r="B184" s="15"/>
      <c r="C184" s="16"/>
      <c r="D184" s="15"/>
      <c r="E184" s="16"/>
      <c r="F184" s="13"/>
      <c r="G184" s="14"/>
      <c r="H184" s="15"/>
      <c r="I184" s="16"/>
      <c r="J184" s="15"/>
      <c r="K184" s="16"/>
      <c r="L184" s="13"/>
      <c r="M184" s="14"/>
      <c r="N184" s="15"/>
      <c r="O184" s="16"/>
      <c r="P184" s="15"/>
      <c r="Q184" s="16"/>
      <c r="R184" s="13"/>
      <c r="S184" s="14"/>
    </row>
    <row r="185" spans="1:19" ht="12.75" thickBot="1" thickTop="1">
      <c r="A185" s="1" t="s">
        <v>37</v>
      </c>
      <c r="B185" s="15"/>
      <c r="C185" s="16"/>
      <c r="D185" s="15"/>
      <c r="E185" s="16"/>
      <c r="F185" s="13"/>
      <c r="G185" s="14"/>
      <c r="H185" s="15"/>
      <c r="I185" s="16"/>
      <c r="J185" s="15"/>
      <c r="K185" s="16"/>
      <c r="L185" s="13"/>
      <c r="M185" s="14"/>
      <c r="N185" s="15"/>
      <c r="O185" s="16"/>
      <c r="P185" s="15"/>
      <c r="Q185" s="16"/>
      <c r="R185" s="13"/>
      <c r="S185" s="14"/>
    </row>
    <row r="186" spans="1:19" ht="12.75" thickBot="1" thickTop="1">
      <c r="A186" s="2" t="s">
        <v>191</v>
      </c>
      <c r="B186" s="17"/>
      <c r="C186" s="18"/>
      <c r="D186" s="17"/>
      <c r="E186" s="18"/>
      <c r="F186" s="115"/>
      <c r="G186" s="121"/>
      <c r="H186" s="17"/>
      <c r="I186" s="18"/>
      <c r="J186" s="17"/>
      <c r="K186" s="18"/>
      <c r="L186" s="115"/>
      <c r="M186" s="121"/>
      <c r="N186" s="17"/>
      <c r="O186" s="18"/>
      <c r="P186" s="17"/>
      <c r="Q186" s="18"/>
      <c r="R186" s="115"/>
      <c r="S186" s="121"/>
    </row>
    <row r="187" spans="1:19" ht="12.75" thickBot="1" thickTop="1">
      <c r="A187" s="1" t="s">
        <v>2</v>
      </c>
      <c r="B187" s="15"/>
      <c r="C187" s="16"/>
      <c r="D187" s="15"/>
      <c r="E187" s="16"/>
      <c r="F187" s="13"/>
      <c r="G187" s="14"/>
      <c r="H187" s="15"/>
      <c r="I187" s="16"/>
      <c r="J187" s="15"/>
      <c r="K187" s="16"/>
      <c r="L187" s="13"/>
      <c r="M187" s="14"/>
      <c r="N187" s="15"/>
      <c r="O187" s="16"/>
      <c r="P187" s="15"/>
      <c r="Q187" s="16"/>
      <c r="R187" s="13"/>
      <c r="S187" s="14"/>
    </row>
    <row r="188" spans="1:19" ht="12.75" thickBot="1" thickTop="1">
      <c r="A188" s="1" t="s">
        <v>3</v>
      </c>
      <c r="B188" s="15"/>
      <c r="C188" s="16"/>
      <c r="D188" s="15"/>
      <c r="E188" s="16"/>
      <c r="F188" s="13"/>
      <c r="G188" s="14"/>
      <c r="H188" s="15"/>
      <c r="I188" s="16"/>
      <c r="J188" s="15"/>
      <c r="K188" s="16"/>
      <c r="L188" s="13"/>
      <c r="M188" s="14"/>
      <c r="N188" s="15"/>
      <c r="O188" s="16"/>
      <c r="P188" s="15"/>
      <c r="Q188" s="16"/>
      <c r="R188" s="13"/>
      <c r="S188" s="14"/>
    </row>
    <row r="189" spans="1:19" ht="12.75" thickBot="1" thickTop="1">
      <c r="A189" s="1" t="s">
        <v>4</v>
      </c>
      <c r="B189" s="15"/>
      <c r="C189" s="16"/>
      <c r="D189" s="15"/>
      <c r="E189" s="16"/>
      <c r="F189" s="13"/>
      <c r="G189" s="14"/>
      <c r="H189" s="15"/>
      <c r="I189" s="16"/>
      <c r="J189" s="15"/>
      <c r="K189" s="16"/>
      <c r="L189" s="13"/>
      <c r="M189" s="14"/>
      <c r="N189" s="15"/>
      <c r="O189" s="16"/>
      <c r="P189" s="15"/>
      <c r="Q189" s="16"/>
      <c r="R189" s="13"/>
      <c r="S189" s="14"/>
    </row>
    <row r="190" spans="1:19" ht="12.75" thickBot="1" thickTop="1">
      <c r="A190" s="1" t="s">
        <v>5</v>
      </c>
      <c r="B190" s="15"/>
      <c r="C190" s="16"/>
      <c r="D190" s="15"/>
      <c r="E190" s="16"/>
      <c r="F190" s="13"/>
      <c r="G190" s="14"/>
      <c r="H190" s="15"/>
      <c r="I190" s="16"/>
      <c r="J190" s="15"/>
      <c r="K190" s="16"/>
      <c r="L190" s="13"/>
      <c r="M190" s="14"/>
      <c r="N190" s="15"/>
      <c r="O190" s="16"/>
      <c r="P190" s="15"/>
      <c r="Q190" s="16"/>
      <c r="R190" s="13"/>
      <c r="S190" s="14"/>
    </row>
    <row r="191" spans="1:19" ht="12.75" thickBot="1" thickTop="1">
      <c r="A191" s="1" t="s">
        <v>6</v>
      </c>
      <c r="B191" s="15"/>
      <c r="C191" s="16"/>
      <c r="D191" s="15"/>
      <c r="E191" s="16"/>
      <c r="F191" s="13"/>
      <c r="G191" s="14"/>
      <c r="H191" s="15"/>
      <c r="I191" s="16"/>
      <c r="J191" s="15"/>
      <c r="K191" s="16"/>
      <c r="L191" s="13"/>
      <c r="M191" s="14"/>
      <c r="N191" s="15"/>
      <c r="O191" s="16"/>
      <c r="P191" s="15"/>
      <c r="Q191" s="16"/>
      <c r="R191" s="13"/>
      <c r="S191" s="14"/>
    </row>
    <row r="192" spans="1:19" ht="12.75" thickBot="1" thickTop="1">
      <c r="A192" s="2" t="s">
        <v>192</v>
      </c>
      <c r="B192" s="17"/>
      <c r="C192" s="18"/>
      <c r="D192" s="17"/>
      <c r="E192" s="18"/>
      <c r="F192" s="115"/>
      <c r="G192" s="121"/>
      <c r="H192" s="17"/>
      <c r="I192" s="18"/>
      <c r="J192" s="17"/>
      <c r="K192" s="18"/>
      <c r="L192" s="115"/>
      <c r="M192" s="121"/>
      <c r="N192" s="17"/>
      <c r="O192" s="18"/>
      <c r="P192" s="17"/>
      <c r="Q192" s="18"/>
      <c r="R192" s="115"/>
      <c r="S192" s="121"/>
    </row>
    <row r="193" spans="1:19" ht="12.75" thickBot="1" thickTop="1">
      <c r="A193" s="1" t="s">
        <v>193</v>
      </c>
      <c r="B193" s="15"/>
      <c r="C193" s="16"/>
      <c r="D193" s="15"/>
      <c r="E193" s="16"/>
      <c r="F193" s="13"/>
      <c r="G193" s="14"/>
      <c r="H193" s="15"/>
      <c r="I193" s="16"/>
      <c r="J193" s="15"/>
      <c r="K193" s="16"/>
      <c r="L193" s="13"/>
      <c r="M193" s="14"/>
      <c r="N193" s="15"/>
      <c r="O193" s="16"/>
      <c r="P193" s="15"/>
      <c r="Q193" s="16"/>
      <c r="R193" s="13"/>
      <c r="S193" s="14"/>
    </row>
    <row r="194" spans="1:19" ht="12.75" thickBot="1" thickTop="1">
      <c r="A194" s="1" t="s">
        <v>194</v>
      </c>
      <c r="B194" s="15"/>
      <c r="C194" s="16"/>
      <c r="D194" s="15"/>
      <c r="E194" s="16"/>
      <c r="F194" s="13"/>
      <c r="G194" s="14"/>
      <c r="H194" s="15"/>
      <c r="I194" s="16"/>
      <c r="J194" s="15"/>
      <c r="K194" s="16"/>
      <c r="L194" s="13"/>
      <c r="M194" s="14"/>
      <c r="N194" s="15"/>
      <c r="O194" s="16"/>
      <c r="P194" s="15"/>
      <c r="Q194" s="16"/>
      <c r="R194" s="13"/>
      <c r="S194" s="14"/>
    </row>
    <row r="195" spans="1:19" ht="12.75" thickBot="1" thickTop="1">
      <c r="A195" s="2" t="s">
        <v>28</v>
      </c>
      <c r="B195" s="17"/>
      <c r="C195" s="18"/>
      <c r="D195" s="17"/>
      <c r="E195" s="18"/>
      <c r="F195" s="115"/>
      <c r="G195" s="121"/>
      <c r="H195" s="17"/>
      <c r="I195" s="18"/>
      <c r="J195" s="17"/>
      <c r="K195" s="18"/>
      <c r="L195" s="13"/>
      <c r="M195" s="14"/>
      <c r="N195" s="17"/>
      <c r="O195" s="18"/>
      <c r="P195" s="17"/>
      <c r="Q195" s="18"/>
      <c r="R195" s="115"/>
      <c r="S195" s="121"/>
    </row>
    <row r="196" spans="1:19" ht="12.75" thickBot="1" thickTop="1">
      <c r="A196" s="2" t="s">
        <v>43</v>
      </c>
      <c r="B196" s="17"/>
      <c r="C196" s="18"/>
      <c r="D196" s="17"/>
      <c r="E196" s="18"/>
      <c r="F196" s="115"/>
      <c r="G196" s="121"/>
      <c r="H196" s="17"/>
      <c r="I196" s="18"/>
      <c r="J196" s="17"/>
      <c r="K196" s="18"/>
      <c r="L196" s="13"/>
      <c r="M196" s="14"/>
      <c r="N196" s="17"/>
      <c r="O196" s="18"/>
      <c r="P196" s="17"/>
      <c r="Q196" s="18"/>
      <c r="R196" s="115"/>
      <c r="S196" s="121"/>
    </row>
    <row r="197" spans="1:19" ht="12.75" thickBot="1" thickTop="1">
      <c r="A197" s="1" t="s">
        <v>44</v>
      </c>
      <c r="B197" s="15"/>
      <c r="C197" s="16"/>
      <c r="D197" s="15"/>
      <c r="E197" s="16"/>
      <c r="F197" s="13"/>
      <c r="G197" s="14"/>
      <c r="H197" s="15"/>
      <c r="I197" s="16"/>
      <c r="J197" s="15"/>
      <c r="K197" s="16"/>
      <c r="L197" s="13"/>
      <c r="M197" s="14"/>
      <c r="N197" s="15"/>
      <c r="O197" s="16"/>
      <c r="P197" s="15"/>
      <c r="Q197" s="16"/>
      <c r="R197" s="13"/>
      <c r="S197" s="14"/>
    </row>
    <row r="198" spans="1:19" ht="12.75" thickBot="1" thickTop="1">
      <c r="A198" s="1" t="s">
        <v>45</v>
      </c>
      <c r="B198" s="15"/>
      <c r="C198" s="16"/>
      <c r="D198" s="15"/>
      <c r="E198" s="16"/>
      <c r="F198" s="13"/>
      <c r="G198" s="14"/>
      <c r="H198" s="15"/>
      <c r="I198" s="16"/>
      <c r="J198" s="15"/>
      <c r="K198" s="16"/>
      <c r="L198" s="13"/>
      <c r="M198" s="14"/>
      <c r="N198" s="15"/>
      <c r="O198" s="16"/>
      <c r="P198" s="15"/>
      <c r="Q198" s="16"/>
      <c r="R198" s="13"/>
      <c r="S198" s="14"/>
    </row>
    <row r="199" spans="1:19" ht="12.75" thickBot="1" thickTop="1">
      <c r="A199" s="2" t="s">
        <v>7</v>
      </c>
      <c r="B199" s="17"/>
      <c r="C199" s="18"/>
      <c r="D199" s="17"/>
      <c r="E199" s="18"/>
      <c r="F199" s="115"/>
      <c r="G199" s="121"/>
      <c r="H199" s="17"/>
      <c r="I199" s="18"/>
      <c r="J199" s="17"/>
      <c r="K199" s="18"/>
      <c r="L199" s="115"/>
      <c r="M199" s="121"/>
      <c r="N199" s="17"/>
      <c r="O199" s="18"/>
      <c r="P199" s="17"/>
      <c r="Q199" s="18"/>
      <c r="R199" s="115"/>
      <c r="S199" s="121"/>
    </row>
    <row r="200" spans="1:19" ht="12.75" thickBot="1" thickTop="1">
      <c r="A200" s="2" t="s">
        <v>8</v>
      </c>
      <c r="B200" s="17"/>
      <c r="C200" s="18"/>
      <c r="D200" s="17"/>
      <c r="E200" s="18"/>
      <c r="F200" s="115"/>
      <c r="G200" s="121"/>
      <c r="H200" s="17"/>
      <c r="I200" s="18"/>
      <c r="J200" s="17"/>
      <c r="K200" s="18"/>
      <c r="L200" s="115"/>
      <c r="M200" s="121"/>
      <c r="N200" s="17"/>
      <c r="O200" s="18"/>
      <c r="P200" s="17"/>
      <c r="Q200" s="18"/>
      <c r="R200" s="115"/>
      <c r="S200" s="121"/>
    </row>
    <row r="201" spans="1:19" ht="12.75" thickBot="1" thickTop="1">
      <c r="A201" s="2" t="s">
        <v>9</v>
      </c>
      <c r="B201" s="17"/>
      <c r="C201" s="18"/>
      <c r="D201" s="17"/>
      <c r="E201" s="18"/>
      <c r="F201" s="115"/>
      <c r="G201" s="121"/>
      <c r="H201" s="17"/>
      <c r="I201" s="18"/>
      <c r="J201" s="17"/>
      <c r="K201" s="18"/>
      <c r="L201" s="115"/>
      <c r="M201" s="121"/>
      <c r="N201" s="17"/>
      <c r="O201" s="18"/>
      <c r="P201" s="17"/>
      <c r="Q201" s="18"/>
      <c r="R201" s="115"/>
      <c r="S201" s="121"/>
    </row>
    <row r="202" spans="1:19" ht="12.75" thickBot="1" thickTop="1">
      <c r="A202" s="1" t="s">
        <v>10</v>
      </c>
      <c r="B202" s="15"/>
      <c r="C202" s="16"/>
      <c r="D202" s="15"/>
      <c r="E202" s="16"/>
      <c r="F202" s="13"/>
      <c r="G202" s="14"/>
      <c r="H202" s="15"/>
      <c r="I202" s="16"/>
      <c r="J202" s="15"/>
      <c r="K202" s="16"/>
      <c r="L202" s="13"/>
      <c r="M202" s="14"/>
      <c r="N202" s="15"/>
      <c r="O202" s="16"/>
      <c r="P202" s="15"/>
      <c r="Q202" s="16"/>
      <c r="R202" s="13"/>
      <c r="S202" s="14"/>
    </row>
    <row r="203" spans="1:19" ht="12.75" thickBot="1" thickTop="1">
      <c r="A203" s="1" t="s">
        <v>11</v>
      </c>
      <c r="B203" s="15"/>
      <c r="C203" s="16"/>
      <c r="D203" s="15"/>
      <c r="E203" s="16"/>
      <c r="F203" s="13"/>
      <c r="G203" s="14"/>
      <c r="H203" s="15"/>
      <c r="I203" s="16"/>
      <c r="J203" s="15"/>
      <c r="K203" s="16"/>
      <c r="L203" s="13"/>
      <c r="M203" s="14"/>
      <c r="N203" s="15"/>
      <c r="O203" s="16"/>
      <c r="P203" s="15"/>
      <c r="Q203" s="16"/>
      <c r="R203" s="13"/>
      <c r="S203" s="14"/>
    </row>
    <row r="204" spans="1:19" ht="12.75" thickBot="1" thickTop="1">
      <c r="A204" s="1" t="s">
        <v>195</v>
      </c>
      <c r="B204" s="15"/>
      <c r="C204" s="16"/>
      <c r="D204" s="15"/>
      <c r="E204" s="16"/>
      <c r="F204" s="13"/>
      <c r="G204" s="14"/>
      <c r="H204" s="15"/>
      <c r="I204" s="16"/>
      <c r="J204" s="15"/>
      <c r="K204" s="16"/>
      <c r="L204" s="13"/>
      <c r="M204" s="14"/>
      <c r="N204" s="15"/>
      <c r="O204" s="16"/>
      <c r="P204" s="15"/>
      <c r="Q204" s="16"/>
      <c r="R204" s="13"/>
      <c r="S204" s="14"/>
    </row>
    <row r="205" spans="1:19" ht="12.75" thickBot="1" thickTop="1">
      <c r="A205" s="1" t="s">
        <v>24</v>
      </c>
      <c r="B205" s="15"/>
      <c r="C205" s="16"/>
      <c r="D205" s="15"/>
      <c r="E205" s="16"/>
      <c r="F205" s="13"/>
      <c r="G205" s="14"/>
      <c r="H205" s="15"/>
      <c r="I205" s="16"/>
      <c r="J205" s="15"/>
      <c r="K205" s="16"/>
      <c r="L205" s="13"/>
      <c r="M205" s="14"/>
      <c r="N205" s="15"/>
      <c r="O205" s="16"/>
      <c r="P205" s="15"/>
      <c r="Q205" s="16"/>
      <c r="R205" s="13"/>
      <c r="S205" s="14"/>
    </row>
    <row r="206" spans="1:19" ht="12.75" thickBot="1" thickTop="1">
      <c r="A206" s="1" t="s">
        <v>196</v>
      </c>
      <c r="B206" s="15"/>
      <c r="C206" s="16"/>
      <c r="D206" s="15"/>
      <c r="E206" s="16"/>
      <c r="F206" s="13"/>
      <c r="G206" s="14"/>
      <c r="H206" s="15"/>
      <c r="I206" s="16"/>
      <c r="J206" s="15"/>
      <c r="K206" s="16"/>
      <c r="L206" s="13"/>
      <c r="M206" s="14"/>
      <c r="N206" s="15"/>
      <c r="O206" s="16"/>
      <c r="P206" s="15"/>
      <c r="Q206" s="16"/>
      <c r="R206" s="13"/>
      <c r="S206" s="14"/>
    </row>
    <row r="207" spans="1:19" ht="12.75" thickBot="1" thickTop="1">
      <c r="A207" s="1" t="s">
        <v>61</v>
      </c>
      <c r="B207" s="15"/>
      <c r="C207" s="16"/>
      <c r="D207" s="15"/>
      <c r="E207" s="16"/>
      <c r="F207" s="13"/>
      <c r="G207" s="14"/>
      <c r="H207" s="15"/>
      <c r="I207" s="16"/>
      <c r="J207" s="15"/>
      <c r="K207" s="16"/>
      <c r="L207" s="13"/>
      <c r="M207" s="14"/>
      <c r="N207" s="15"/>
      <c r="O207" s="16"/>
      <c r="P207" s="15"/>
      <c r="Q207" s="16"/>
      <c r="R207" s="13"/>
      <c r="S207" s="14"/>
    </row>
    <row r="208" spans="1:19" ht="12.75" thickBot="1" thickTop="1">
      <c r="A208" s="1" t="s">
        <v>62</v>
      </c>
      <c r="B208" s="15"/>
      <c r="C208" s="16"/>
      <c r="D208" s="15"/>
      <c r="E208" s="16"/>
      <c r="F208" s="13"/>
      <c r="G208" s="14"/>
      <c r="H208" s="15"/>
      <c r="I208" s="16"/>
      <c r="J208" s="15"/>
      <c r="K208" s="16"/>
      <c r="L208" s="13"/>
      <c r="M208" s="14"/>
      <c r="N208" s="15"/>
      <c r="O208" s="16"/>
      <c r="P208" s="15"/>
      <c r="Q208" s="16"/>
      <c r="R208" s="13"/>
      <c r="S208" s="14"/>
    </row>
    <row r="209" spans="1:19" ht="12.75" thickBot="1" thickTop="1">
      <c r="A209" s="1" t="s">
        <v>63</v>
      </c>
      <c r="B209" s="15"/>
      <c r="C209" s="16"/>
      <c r="D209" s="15"/>
      <c r="E209" s="16"/>
      <c r="F209" s="13"/>
      <c r="G209" s="14"/>
      <c r="H209" s="15"/>
      <c r="I209" s="16"/>
      <c r="J209" s="15"/>
      <c r="K209" s="16"/>
      <c r="L209" s="13"/>
      <c r="M209" s="14"/>
      <c r="N209" s="15"/>
      <c r="O209" s="16"/>
      <c r="P209" s="15"/>
      <c r="Q209" s="16"/>
      <c r="R209" s="13"/>
      <c r="S209" s="14"/>
    </row>
    <row r="210" spans="1:19" ht="12.75" thickBot="1" thickTop="1">
      <c r="A210" s="1" t="s">
        <v>1</v>
      </c>
      <c r="B210" s="15"/>
      <c r="C210" s="16"/>
      <c r="D210" s="15"/>
      <c r="E210" s="16"/>
      <c r="F210" s="13"/>
      <c r="G210" s="14"/>
      <c r="H210" s="15"/>
      <c r="I210" s="16"/>
      <c r="J210" s="15"/>
      <c r="K210" s="16"/>
      <c r="L210" s="13"/>
      <c r="M210" s="14"/>
      <c r="N210" s="15"/>
      <c r="O210" s="16"/>
      <c r="P210" s="15"/>
      <c r="Q210" s="16"/>
      <c r="R210" s="13"/>
      <c r="S210" s="14"/>
    </row>
    <row r="211" spans="1:19" ht="12.75" thickBot="1" thickTop="1">
      <c r="A211" s="2" t="s">
        <v>23</v>
      </c>
      <c r="B211" s="17"/>
      <c r="C211" s="18"/>
      <c r="D211" s="17"/>
      <c r="E211" s="18"/>
      <c r="F211" s="115"/>
      <c r="G211" s="121"/>
      <c r="H211" s="17"/>
      <c r="I211" s="18"/>
      <c r="J211" s="17"/>
      <c r="K211" s="18"/>
      <c r="L211" s="115"/>
      <c r="M211" s="121"/>
      <c r="N211" s="17"/>
      <c r="O211" s="18"/>
      <c r="P211" s="17"/>
      <c r="Q211" s="18"/>
      <c r="R211" s="115"/>
      <c r="S211" s="121"/>
    </row>
    <row r="212" spans="1:19" ht="12.75" thickBot="1" thickTop="1">
      <c r="A212" s="2" t="s">
        <v>58</v>
      </c>
      <c r="B212" s="17"/>
      <c r="C212" s="18"/>
      <c r="D212" s="17"/>
      <c r="E212" s="18"/>
      <c r="F212" s="115"/>
      <c r="G212" s="121"/>
      <c r="H212" s="17"/>
      <c r="I212" s="18"/>
      <c r="J212" s="17"/>
      <c r="K212" s="18"/>
      <c r="L212" s="115"/>
      <c r="M212" s="121"/>
      <c r="N212" s="17"/>
      <c r="O212" s="18"/>
      <c r="P212" s="17"/>
      <c r="Q212" s="18"/>
      <c r="R212" s="115"/>
      <c r="S212" s="121"/>
    </row>
    <row r="213" spans="1:19" ht="12.75" thickBot="1" thickTop="1">
      <c r="A213" s="2" t="s">
        <v>59</v>
      </c>
      <c r="B213" s="19"/>
      <c r="C213" s="20"/>
      <c r="D213" s="21"/>
      <c r="E213" s="22"/>
      <c r="F213" s="115"/>
      <c r="G213" s="121"/>
      <c r="H213" s="19"/>
      <c r="I213" s="20"/>
      <c r="J213" s="21"/>
      <c r="K213" s="22"/>
      <c r="L213" s="129"/>
      <c r="M213" s="138"/>
      <c r="N213" s="19"/>
      <c r="O213" s="20"/>
      <c r="P213" s="21"/>
      <c r="Q213" s="22"/>
      <c r="R213" s="115"/>
      <c r="S213" s="121"/>
    </row>
    <row r="214" spans="1:19" ht="14.25" thickBot="1" thickTop="1">
      <c r="A214" s="5" t="s">
        <v>80</v>
      </c>
      <c r="B214" s="23"/>
      <c r="C214" s="23"/>
      <c r="D214" s="23"/>
      <c r="E214" s="117"/>
      <c r="F214" s="184"/>
      <c r="G214" s="185"/>
      <c r="H214" s="112"/>
      <c r="I214" s="23"/>
      <c r="J214" s="23"/>
      <c r="K214" s="117"/>
      <c r="L214" s="139"/>
      <c r="M214" s="128"/>
      <c r="N214" s="112"/>
      <c r="O214" s="23"/>
      <c r="P214" s="23"/>
      <c r="Q214" s="23"/>
      <c r="R214" s="120"/>
      <c r="S214" s="122"/>
    </row>
    <row r="215" ht="12" thickTop="1">
      <c r="M215" s="143"/>
    </row>
    <row r="216" ht="11.25">
      <c r="M216" s="143"/>
    </row>
    <row r="217" ht="11.25">
      <c r="M217" s="143"/>
    </row>
    <row r="220" ht="1.5" customHeight="1" thickBot="1"/>
    <row r="221" spans="2:23" ht="64.5" customHeight="1" thickBot="1" thickTop="1">
      <c r="B221" s="208" t="s">
        <v>182</v>
      </c>
      <c r="C221" s="208"/>
      <c r="D221" s="208"/>
      <c r="E221" s="208"/>
      <c r="F221" s="208"/>
      <c r="G221" s="208"/>
      <c r="H221" s="189" t="s">
        <v>181</v>
      </c>
      <c r="I221" s="189"/>
      <c r="J221" s="189"/>
      <c r="K221" s="189"/>
      <c r="L221" s="189"/>
      <c r="M221" s="189"/>
      <c r="N221" s="189" t="s">
        <v>180</v>
      </c>
      <c r="O221" s="189"/>
      <c r="P221" s="189"/>
      <c r="Q221" s="189"/>
      <c r="R221" s="189"/>
      <c r="S221" s="189"/>
      <c r="T221" s="204" t="s">
        <v>178</v>
      </c>
      <c r="U221" s="205"/>
      <c r="V221" s="213" t="s">
        <v>179</v>
      </c>
      <c r="W221" s="214"/>
    </row>
    <row r="222" spans="1:23" ht="15.75" thickBot="1" thickTop="1">
      <c r="A222" s="4"/>
      <c r="B222" s="209" t="s">
        <v>65</v>
      </c>
      <c r="C222" s="210"/>
      <c r="D222" s="211" t="s">
        <v>66</v>
      </c>
      <c r="E222" s="212"/>
      <c r="F222" s="211" t="s">
        <v>67</v>
      </c>
      <c r="G222" s="212"/>
      <c r="H222" s="190" t="s">
        <v>65</v>
      </c>
      <c r="I222" s="191"/>
      <c r="J222" s="187" t="s">
        <v>66</v>
      </c>
      <c r="K222" s="188"/>
      <c r="L222" s="187" t="s">
        <v>67</v>
      </c>
      <c r="M222" s="188"/>
      <c r="N222" s="190" t="s">
        <v>65</v>
      </c>
      <c r="O222" s="191"/>
      <c r="P222" s="187" t="s">
        <v>66</v>
      </c>
      <c r="Q222" s="188"/>
      <c r="R222" s="187" t="s">
        <v>67</v>
      </c>
      <c r="S222" s="188"/>
      <c r="T222" s="206" t="s">
        <v>67</v>
      </c>
      <c r="U222" s="207"/>
      <c r="V222" s="215" t="s">
        <v>67</v>
      </c>
      <c r="W222" s="216"/>
    </row>
    <row r="223" spans="1:23" ht="39.75" thickBot="1" thickTop="1">
      <c r="A223" s="3" t="s">
        <v>64</v>
      </c>
      <c r="B223" s="35" t="s">
        <v>60</v>
      </c>
      <c r="C223" s="36" t="s">
        <v>70</v>
      </c>
      <c r="D223" s="37" t="s">
        <v>60</v>
      </c>
      <c r="E223" s="36" t="s">
        <v>70</v>
      </c>
      <c r="F223" s="37" t="s">
        <v>60</v>
      </c>
      <c r="G223" s="36" t="s">
        <v>70</v>
      </c>
      <c r="H223" s="7" t="s">
        <v>60</v>
      </c>
      <c r="I223" s="8" t="s">
        <v>70</v>
      </c>
      <c r="J223" s="9" t="s">
        <v>60</v>
      </c>
      <c r="K223" s="8" t="s">
        <v>70</v>
      </c>
      <c r="L223" s="9" t="s">
        <v>60</v>
      </c>
      <c r="M223" s="8" t="s">
        <v>70</v>
      </c>
      <c r="N223" s="7" t="s">
        <v>60</v>
      </c>
      <c r="O223" s="8" t="s">
        <v>70</v>
      </c>
      <c r="P223" s="9" t="s">
        <v>60</v>
      </c>
      <c r="Q223" s="8" t="s">
        <v>70</v>
      </c>
      <c r="R223" s="9" t="s">
        <v>60</v>
      </c>
      <c r="S223" s="8" t="s">
        <v>70</v>
      </c>
      <c r="T223" s="33" t="s">
        <v>60</v>
      </c>
      <c r="U223" s="34" t="s">
        <v>70</v>
      </c>
      <c r="V223" s="86" t="s">
        <v>60</v>
      </c>
      <c r="W223" s="87" t="s">
        <v>70</v>
      </c>
    </row>
    <row r="224" spans="1:23" ht="12.75" thickBot="1" thickTop="1">
      <c r="A224" s="1" t="s">
        <v>12</v>
      </c>
      <c r="B224" s="38"/>
      <c r="C224" s="39"/>
      <c r="D224" s="47"/>
      <c r="E224" s="48"/>
      <c r="F224" s="39"/>
      <c r="G224" s="48"/>
      <c r="H224" s="11"/>
      <c r="I224" s="12"/>
      <c r="J224" s="13"/>
      <c r="K224" s="14"/>
      <c r="L224" s="13"/>
      <c r="M224" s="70"/>
      <c r="N224" s="11"/>
      <c r="O224" s="12"/>
      <c r="P224" s="13"/>
      <c r="Q224" s="14"/>
      <c r="R224" s="13"/>
      <c r="S224" s="14"/>
      <c r="T224" s="63">
        <f>F224-R152</f>
        <v>0</v>
      </c>
      <c r="U224" s="63">
        <f>G224-S152</f>
        <v>0</v>
      </c>
      <c r="V224" s="89">
        <f>R224-R78</f>
        <v>0</v>
      </c>
      <c r="W224" s="89">
        <f>S224-S78</f>
        <v>0</v>
      </c>
    </row>
    <row r="225" spans="1:23" ht="12.75" thickBot="1" thickTop="1">
      <c r="A225" s="1" t="s">
        <v>13</v>
      </c>
      <c r="B225" s="40"/>
      <c r="C225" s="41"/>
      <c r="D225" s="40"/>
      <c r="E225" s="41"/>
      <c r="F225" s="39"/>
      <c r="G225" s="48"/>
      <c r="H225" s="15"/>
      <c r="I225" s="16"/>
      <c r="J225" s="15"/>
      <c r="K225" s="16"/>
      <c r="L225" s="13"/>
      <c r="M225" s="70"/>
      <c r="N225" s="15"/>
      <c r="O225" s="16"/>
      <c r="P225" s="15"/>
      <c r="Q225" s="16"/>
      <c r="R225" s="13"/>
      <c r="S225" s="14"/>
      <c r="T225" s="63">
        <f aca="true" t="shared" si="10" ref="T225:U286">F225-R153</f>
        <v>0</v>
      </c>
      <c r="U225" s="63">
        <f t="shared" si="10"/>
        <v>0</v>
      </c>
      <c r="V225" s="89">
        <f aca="true" t="shared" si="11" ref="V225:V286">R225-R79</f>
        <v>0</v>
      </c>
      <c r="W225" s="89">
        <f aca="true" t="shared" si="12" ref="W225:W286">S225-S79</f>
        <v>0</v>
      </c>
    </row>
    <row r="226" spans="1:23" ht="12.75" thickBot="1" thickTop="1">
      <c r="A226" s="1" t="s">
        <v>14</v>
      </c>
      <c r="B226" s="40"/>
      <c r="C226" s="41"/>
      <c r="D226" s="40"/>
      <c r="E226" s="41"/>
      <c r="F226" s="39"/>
      <c r="G226" s="48"/>
      <c r="H226" s="15"/>
      <c r="I226" s="16"/>
      <c r="J226" s="15"/>
      <c r="K226" s="16"/>
      <c r="L226" s="13"/>
      <c r="M226" s="70"/>
      <c r="N226" s="15"/>
      <c r="O226" s="16"/>
      <c r="P226" s="15"/>
      <c r="Q226" s="16"/>
      <c r="R226" s="13"/>
      <c r="S226" s="14"/>
      <c r="T226" s="63">
        <f t="shared" si="10"/>
        <v>0</v>
      </c>
      <c r="U226" s="63">
        <f t="shared" si="10"/>
        <v>0</v>
      </c>
      <c r="V226" s="89">
        <f t="shared" si="11"/>
        <v>0</v>
      </c>
      <c r="W226" s="89">
        <f t="shared" si="12"/>
        <v>0</v>
      </c>
    </row>
    <row r="227" spans="1:23" s="108" customFormat="1" ht="12.75" thickBot="1" thickTop="1">
      <c r="A227" s="2" t="s">
        <v>15</v>
      </c>
      <c r="B227" s="42"/>
      <c r="C227" s="43"/>
      <c r="D227" s="42"/>
      <c r="E227" s="43"/>
      <c r="F227" s="140"/>
      <c r="G227" s="142"/>
      <c r="H227" s="17"/>
      <c r="I227" s="18"/>
      <c r="J227" s="17"/>
      <c r="K227" s="18"/>
      <c r="L227" s="115"/>
      <c r="M227" s="116"/>
      <c r="N227" s="17"/>
      <c r="O227" s="18"/>
      <c r="P227" s="17"/>
      <c r="Q227" s="18"/>
      <c r="R227" s="115"/>
      <c r="S227" s="121"/>
      <c r="T227" s="182">
        <f t="shared" si="10"/>
        <v>0</v>
      </c>
      <c r="U227" s="182">
        <f t="shared" si="10"/>
        <v>0</v>
      </c>
      <c r="V227" s="89">
        <f t="shared" si="11"/>
        <v>0</v>
      </c>
      <c r="W227" s="89">
        <f t="shared" si="12"/>
        <v>0</v>
      </c>
    </row>
    <row r="228" spans="1:23" ht="12.75" thickBot="1" thickTop="1">
      <c r="A228" s="1" t="s">
        <v>16</v>
      </c>
      <c r="B228" s="40"/>
      <c r="C228" s="41"/>
      <c r="D228" s="40"/>
      <c r="E228" s="41"/>
      <c r="F228" s="39"/>
      <c r="G228" s="48"/>
      <c r="H228" s="15"/>
      <c r="I228" s="16"/>
      <c r="J228" s="15"/>
      <c r="K228" s="16"/>
      <c r="L228" s="13"/>
      <c r="M228" s="70"/>
      <c r="N228" s="15"/>
      <c r="O228" s="16"/>
      <c r="P228" s="15"/>
      <c r="Q228" s="16"/>
      <c r="R228" s="13"/>
      <c r="S228" s="14"/>
      <c r="T228" s="63">
        <f t="shared" si="10"/>
        <v>0</v>
      </c>
      <c r="U228" s="63">
        <f t="shared" si="10"/>
        <v>0</v>
      </c>
      <c r="V228" s="89">
        <f t="shared" si="11"/>
        <v>0</v>
      </c>
      <c r="W228" s="89">
        <f t="shared" si="12"/>
        <v>0</v>
      </c>
    </row>
    <row r="229" spans="1:23" ht="12.75" thickBot="1" thickTop="1">
      <c r="A229" s="1" t="s">
        <v>17</v>
      </c>
      <c r="B229" s="40"/>
      <c r="C229" s="41"/>
      <c r="D229" s="40"/>
      <c r="E229" s="41"/>
      <c r="F229" s="39"/>
      <c r="G229" s="48"/>
      <c r="H229" s="15"/>
      <c r="I229" s="16"/>
      <c r="J229" s="15"/>
      <c r="K229" s="16"/>
      <c r="L229" s="13"/>
      <c r="M229" s="70"/>
      <c r="N229" s="15"/>
      <c r="O229" s="16"/>
      <c r="P229" s="15"/>
      <c r="Q229" s="16"/>
      <c r="R229" s="13"/>
      <c r="S229" s="14"/>
      <c r="T229" s="63">
        <f t="shared" si="10"/>
        <v>0</v>
      </c>
      <c r="U229" s="63">
        <f t="shared" si="10"/>
        <v>0</v>
      </c>
      <c r="V229" s="89">
        <f t="shared" si="11"/>
        <v>0</v>
      </c>
      <c r="W229" s="89">
        <f t="shared" si="12"/>
        <v>0</v>
      </c>
    </row>
    <row r="230" spans="1:23" ht="12.75" thickBot="1" thickTop="1">
      <c r="A230" s="1" t="s">
        <v>18</v>
      </c>
      <c r="B230" s="40"/>
      <c r="C230" s="41"/>
      <c r="D230" s="40"/>
      <c r="E230" s="41"/>
      <c r="F230" s="39"/>
      <c r="G230" s="48"/>
      <c r="H230" s="15"/>
      <c r="I230" s="16"/>
      <c r="J230" s="15"/>
      <c r="K230" s="16"/>
      <c r="L230" s="13"/>
      <c r="M230" s="70"/>
      <c r="N230" s="15"/>
      <c r="O230" s="16"/>
      <c r="P230" s="15"/>
      <c r="Q230" s="16"/>
      <c r="R230" s="13"/>
      <c r="S230" s="14"/>
      <c r="T230" s="63">
        <f t="shared" si="10"/>
        <v>0</v>
      </c>
      <c r="U230" s="63">
        <f t="shared" si="10"/>
        <v>0</v>
      </c>
      <c r="V230" s="89">
        <f t="shared" si="11"/>
        <v>0</v>
      </c>
      <c r="W230" s="89">
        <f t="shared" si="12"/>
        <v>0</v>
      </c>
    </row>
    <row r="231" spans="1:23" ht="12.75" thickBot="1" thickTop="1">
      <c r="A231" s="1" t="s">
        <v>19</v>
      </c>
      <c r="B231" s="40"/>
      <c r="C231" s="41"/>
      <c r="D231" s="40"/>
      <c r="E231" s="41"/>
      <c r="F231" s="39"/>
      <c r="G231" s="48"/>
      <c r="H231" s="15"/>
      <c r="I231" s="16"/>
      <c r="J231" s="15"/>
      <c r="K231" s="16"/>
      <c r="L231" s="13"/>
      <c r="M231" s="70"/>
      <c r="N231" s="15"/>
      <c r="O231" s="16"/>
      <c r="P231" s="15"/>
      <c r="Q231" s="16"/>
      <c r="R231" s="13"/>
      <c r="S231" s="14"/>
      <c r="T231" s="63">
        <f t="shared" si="10"/>
        <v>0</v>
      </c>
      <c r="U231" s="63">
        <f t="shared" si="10"/>
        <v>0</v>
      </c>
      <c r="V231" s="89">
        <f t="shared" si="11"/>
        <v>0</v>
      </c>
      <c r="W231" s="89">
        <f t="shared" si="12"/>
        <v>0</v>
      </c>
    </row>
    <row r="232" spans="1:23" s="108" customFormat="1" ht="12.75" thickBot="1" thickTop="1">
      <c r="A232" s="2" t="s">
        <v>20</v>
      </c>
      <c r="B232" s="42"/>
      <c r="C232" s="43"/>
      <c r="D232" s="42"/>
      <c r="E232" s="43"/>
      <c r="F232" s="140"/>
      <c r="G232" s="142"/>
      <c r="H232" s="17"/>
      <c r="I232" s="18"/>
      <c r="J232" s="17"/>
      <c r="K232" s="18"/>
      <c r="L232" s="115"/>
      <c r="M232" s="116"/>
      <c r="N232" s="17"/>
      <c r="O232" s="18"/>
      <c r="P232" s="17"/>
      <c r="Q232" s="18"/>
      <c r="R232" s="115"/>
      <c r="S232" s="121"/>
      <c r="T232" s="182">
        <f t="shared" si="10"/>
        <v>0</v>
      </c>
      <c r="U232" s="182">
        <f t="shared" si="10"/>
        <v>0</v>
      </c>
      <c r="V232" s="89">
        <f t="shared" si="11"/>
        <v>0</v>
      </c>
      <c r="W232" s="89">
        <f t="shared" si="12"/>
        <v>0</v>
      </c>
    </row>
    <row r="233" spans="1:23" ht="12.75" thickBot="1" thickTop="1">
      <c r="A233" s="1" t="s">
        <v>29</v>
      </c>
      <c r="B233" s="40"/>
      <c r="C233" s="41"/>
      <c r="D233" s="40"/>
      <c r="E233" s="41"/>
      <c r="F233" s="39"/>
      <c r="G233" s="48"/>
      <c r="H233" s="15"/>
      <c r="I233" s="16"/>
      <c r="J233" s="15"/>
      <c r="K233" s="16"/>
      <c r="L233" s="13"/>
      <c r="M233" s="70"/>
      <c r="N233" s="15"/>
      <c r="O233" s="16"/>
      <c r="P233" s="15"/>
      <c r="Q233" s="16"/>
      <c r="R233" s="13"/>
      <c r="S233" s="14"/>
      <c r="T233" s="63">
        <f t="shared" si="10"/>
        <v>0</v>
      </c>
      <c r="U233" s="63">
        <f t="shared" si="10"/>
        <v>0</v>
      </c>
      <c r="V233" s="89">
        <f t="shared" si="11"/>
        <v>0</v>
      </c>
      <c r="W233" s="89">
        <f t="shared" si="12"/>
        <v>0</v>
      </c>
    </row>
    <row r="234" spans="1:23" ht="12.75" thickBot="1" thickTop="1">
      <c r="A234" s="1" t="s">
        <v>30</v>
      </c>
      <c r="B234" s="40"/>
      <c r="C234" s="41"/>
      <c r="D234" s="40"/>
      <c r="E234" s="41"/>
      <c r="F234" s="39"/>
      <c r="G234" s="48"/>
      <c r="H234" s="15"/>
      <c r="I234" s="16"/>
      <c r="J234" s="15"/>
      <c r="K234" s="16"/>
      <c r="L234" s="13"/>
      <c r="M234" s="70"/>
      <c r="N234" s="15"/>
      <c r="O234" s="16"/>
      <c r="P234" s="15"/>
      <c r="Q234" s="16"/>
      <c r="R234" s="13"/>
      <c r="S234" s="14"/>
      <c r="T234" s="63">
        <f t="shared" si="10"/>
        <v>0</v>
      </c>
      <c r="U234" s="63">
        <f t="shared" si="10"/>
        <v>0</v>
      </c>
      <c r="V234" s="89">
        <f t="shared" si="11"/>
        <v>0</v>
      </c>
      <c r="W234" s="89">
        <f t="shared" si="12"/>
        <v>0</v>
      </c>
    </row>
    <row r="235" spans="1:23" ht="12.75" thickBot="1" thickTop="1">
      <c r="A235" s="1" t="s">
        <v>31</v>
      </c>
      <c r="B235" s="40"/>
      <c r="C235" s="41"/>
      <c r="D235" s="40"/>
      <c r="E235" s="41"/>
      <c r="F235" s="39"/>
      <c r="G235" s="48"/>
      <c r="H235" s="15"/>
      <c r="I235" s="16"/>
      <c r="J235" s="15"/>
      <c r="K235" s="16"/>
      <c r="L235" s="13"/>
      <c r="M235" s="70"/>
      <c r="N235" s="15"/>
      <c r="O235" s="16"/>
      <c r="P235" s="15"/>
      <c r="Q235" s="16"/>
      <c r="R235" s="13"/>
      <c r="S235" s="14"/>
      <c r="T235" s="63">
        <f t="shared" si="10"/>
        <v>0</v>
      </c>
      <c r="U235" s="63">
        <f t="shared" si="10"/>
        <v>0</v>
      </c>
      <c r="V235" s="89">
        <f t="shared" si="11"/>
        <v>0</v>
      </c>
      <c r="W235" s="89">
        <f t="shared" si="12"/>
        <v>0</v>
      </c>
    </row>
    <row r="236" spans="1:23" ht="12.75" thickBot="1" thickTop="1">
      <c r="A236" s="1" t="s">
        <v>32</v>
      </c>
      <c r="B236" s="40"/>
      <c r="C236" s="41"/>
      <c r="D236" s="40"/>
      <c r="E236" s="41"/>
      <c r="F236" s="39"/>
      <c r="G236" s="48"/>
      <c r="H236" s="15"/>
      <c r="I236" s="16"/>
      <c r="J236" s="15"/>
      <c r="K236" s="16"/>
      <c r="L236" s="13"/>
      <c r="M236" s="70"/>
      <c r="N236" s="15"/>
      <c r="O236" s="16"/>
      <c r="P236" s="15"/>
      <c r="Q236" s="16"/>
      <c r="R236" s="13"/>
      <c r="S236" s="14"/>
      <c r="T236" s="63">
        <f t="shared" si="10"/>
        <v>0</v>
      </c>
      <c r="U236" s="63">
        <f t="shared" si="10"/>
        <v>0</v>
      </c>
      <c r="V236" s="89">
        <f t="shared" si="11"/>
        <v>0</v>
      </c>
      <c r="W236" s="89">
        <f t="shared" si="12"/>
        <v>0</v>
      </c>
    </row>
    <row r="237" spans="1:23" s="108" customFormat="1" ht="12.75" thickBot="1" thickTop="1">
      <c r="A237" s="2" t="s">
        <v>188</v>
      </c>
      <c r="B237" s="42"/>
      <c r="C237" s="43"/>
      <c r="D237" s="42"/>
      <c r="E237" s="43"/>
      <c r="F237" s="140"/>
      <c r="G237" s="142"/>
      <c r="H237" s="17"/>
      <c r="I237" s="18"/>
      <c r="J237" s="17"/>
      <c r="K237" s="18"/>
      <c r="L237" s="115"/>
      <c r="M237" s="116"/>
      <c r="N237" s="17"/>
      <c r="O237" s="18"/>
      <c r="P237" s="17"/>
      <c r="Q237" s="18"/>
      <c r="R237" s="115"/>
      <c r="S237" s="121"/>
      <c r="T237" s="182">
        <f t="shared" si="10"/>
        <v>0</v>
      </c>
      <c r="U237" s="182">
        <f t="shared" si="10"/>
        <v>0</v>
      </c>
      <c r="V237" s="89">
        <f t="shared" si="11"/>
        <v>0</v>
      </c>
      <c r="W237" s="89">
        <f t="shared" si="12"/>
        <v>0</v>
      </c>
    </row>
    <row r="238" spans="1:23" ht="12.75" thickBot="1" thickTop="1">
      <c r="A238" s="1" t="s">
        <v>46</v>
      </c>
      <c r="B238" s="40"/>
      <c r="C238" s="41"/>
      <c r="D238" s="40"/>
      <c r="E238" s="41"/>
      <c r="F238" s="39"/>
      <c r="G238" s="48"/>
      <c r="H238" s="15"/>
      <c r="I238" s="16"/>
      <c r="J238" s="15"/>
      <c r="K238" s="16"/>
      <c r="L238" s="13"/>
      <c r="M238" s="70"/>
      <c r="N238" s="15"/>
      <c r="O238" s="16"/>
      <c r="P238" s="15"/>
      <c r="Q238" s="16"/>
      <c r="R238" s="13"/>
      <c r="S238" s="14"/>
      <c r="T238" s="63">
        <f t="shared" si="10"/>
        <v>0</v>
      </c>
      <c r="U238" s="63">
        <f t="shared" si="10"/>
        <v>0</v>
      </c>
      <c r="V238" s="89">
        <f t="shared" si="11"/>
        <v>0</v>
      </c>
      <c r="W238" s="89">
        <f t="shared" si="12"/>
        <v>0</v>
      </c>
    </row>
    <row r="239" spans="1:23" ht="12.75" thickBot="1" thickTop="1">
      <c r="A239" s="1" t="s">
        <v>39</v>
      </c>
      <c r="B239" s="40"/>
      <c r="C239" s="41"/>
      <c r="D239" s="40"/>
      <c r="E239" s="41"/>
      <c r="F239" s="39"/>
      <c r="G239" s="48"/>
      <c r="H239" s="15"/>
      <c r="I239" s="16"/>
      <c r="J239" s="15"/>
      <c r="K239" s="16"/>
      <c r="L239" s="13"/>
      <c r="M239" s="70"/>
      <c r="N239" s="15"/>
      <c r="O239" s="16"/>
      <c r="P239" s="15"/>
      <c r="Q239" s="16"/>
      <c r="R239" s="13"/>
      <c r="S239" s="14"/>
      <c r="T239" s="63">
        <f t="shared" si="10"/>
        <v>0</v>
      </c>
      <c r="U239" s="63">
        <f t="shared" si="10"/>
        <v>0</v>
      </c>
      <c r="V239" s="89">
        <f t="shared" si="11"/>
        <v>0</v>
      </c>
      <c r="W239" s="89">
        <f t="shared" si="12"/>
        <v>0</v>
      </c>
    </row>
    <row r="240" spans="1:23" ht="12.75" thickBot="1" thickTop="1">
      <c r="A240" s="1" t="s">
        <v>40</v>
      </c>
      <c r="B240" s="40"/>
      <c r="C240" s="41"/>
      <c r="D240" s="40"/>
      <c r="E240" s="41"/>
      <c r="F240" s="39"/>
      <c r="G240" s="48"/>
      <c r="H240" s="15"/>
      <c r="I240" s="16"/>
      <c r="J240" s="15"/>
      <c r="K240" s="16"/>
      <c r="L240" s="13"/>
      <c r="M240" s="70"/>
      <c r="N240" s="15"/>
      <c r="O240" s="16"/>
      <c r="P240" s="15"/>
      <c r="Q240" s="16"/>
      <c r="R240" s="13"/>
      <c r="S240" s="14"/>
      <c r="T240" s="63">
        <f t="shared" si="10"/>
        <v>0</v>
      </c>
      <c r="U240" s="63">
        <f t="shared" si="10"/>
        <v>0</v>
      </c>
      <c r="V240" s="89">
        <f t="shared" si="11"/>
        <v>0</v>
      </c>
      <c r="W240" s="89">
        <f t="shared" si="12"/>
        <v>0</v>
      </c>
    </row>
    <row r="241" spans="1:23" ht="12.75" thickBot="1" thickTop="1">
      <c r="A241" s="1" t="s">
        <v>41</v>
      </c>
      <c r="B241" s="40"/>
      <c r="C241" s="41"/>
      <c r="D241" s="40"/>
      <c r="E241" s="41"/>
      <c r="F241" s="39"/>
      <c r="G241" s="48"/>
      <c r="H241" s="15"/>
      <c r="I241" s="16"/>
      <c r="J241" s="15"/>
      <c r="K241" s="16"/>
      <c r="L241" s="13"/>
      <c r="M241" s="70"/>
      <c r="N241" s="15"/>
      <c r="O241" s="16"/>
      <c r="P241" s="15"/>
      <c r="Q241" s="16"/>
      <c r="R241" s="13"/>
      <c r="S241" s="14"/>
      <c r="T241" s="63">
        <f t="shared" si="10"/>
        <v>0</v>
      </c>
      <c r="U241" s="63">
        <f t="shared" si="10"/>
        <v>0</v>
      </c>
      <c r="V241" s="89">
        <f t="shared" si="11"/>
        <v>0</v>
      </c>
      <c r="W241" s="89">
        <f t="shared" si="12"/>
        <v>0</v>
      </c>
    </row>
    <row r="242" spans="1:23" ht="12.75" thickBot="1" thickTop="1">
      <c r="A242" s="1" t="s">
        <v>22</v>
      </c>
      <c r="B242" s="40"/>
      <c r="C242" s="41"/>
      <c r="D242" s="40"/>
      <c r="E242" s="41"/>
      <c r="F242" s="39"/>
      <c r="G242" s="48"/>
      <c r="H242" s="15"/>
      <c r="I242" s="16"/>
      <c r="J242" s="15"/>
      <c r="K242" s="16"/>
      <c r="L242" s="13"/>
      <c r="M242" s="70"/>
      <c r="N242" s="15"/>
      <c r="O242" s="16"/>
      <c r="P242" s="15"/>
      <c r="Q242" s="16"/>
      <c r="R242" s="13"/>
      <c r="S242" s="14"/>
      <c r="T242" s="63">
        <f t="shared" si="10"/>
        <v>0</v>
      </c>
      <c r="U242" s="63">
        <f t="shared" si="10"/>
        <v>0</v>
      </c>
      <c r="V242" s="89">
        <f t="shared" si="11"/>
        <v>0</v>
      </c>
      <c r="W242" s="89">
        <f t="shared" si="12"/>
        <v>0</v>
      </c>
    </row>
    <row r="243" spans="1:23" ht="12.75" thickBot="1" thickTop="1">
      <c r="A243" s="1" t="s">
        <v>189</v>
      </c>
      <c r="B243" s="40"/>
      <c r="C243" s="41"/>
      <c r="D243" s="40"/>
      <c r="E243" s="41"/>
      <c r="F243" s="39"/>
      <c r="G243" s="48"/>
      <c r="H243" s="15"/>
      <c r="I243" s="16"/>
      <c r="J243" s="15"/>
      <c r="K243" s="16"/>
      <c r="L243" s="13"/>
      <c r="M243" s="70"/>
      <c r="N243" s="15"/>
      <c r="O243" s="16"/>
      <c r="P243" s="15"/>
      <c r="Q243" s="16"/>
      <c r="R243" s="13"/>
      <c r="S243" s="14"/>
      <c r="T243" s="63">
        <f t="shared" si="10"/>
        <v>0</v>
      </c>
      <c r="U243" s="63">
        <f t="shared" si="10"/>
        <v>0</v>
      </c>
      <c r="V243" s="89">
        <f t="shared" si="11"/>
        <v>0</v>
      </c>
      <c r="W243" s="89">
        <f t="shared" si="12"/>
        <v>0</v>
      </c>
    </row>
    <row r="244" spans="1:23" ht="12.75" thickBot="1" thickTop="1">
      <c r="A244" s="1" t="s">
        <v>49</v>
      </c>
      <c r="B244" s="40"/>
      <c r="C244" s="41"/>
      <c r="D244" s="40"/>
      <c r="E244" s="41"/>
      <c r="F244" s="39"/>
      <c r="G244" s="48"/>
      <c r="H244" s="15"/>
      <c r="I244" s="16"/>
      <c r="J244" s="15"/>
      <c r="K244" s="16"/>
      <c r="L244" s="13"/>
      <c r="M244" s="70"/>
      <c r="N244" s="15"/>
      <c r="O244" s="16"/>
      <c r="P244" s="15"/>
      <c r="Q244" s="16"/>
      <c r="R244" s="13"/>
      <c r="S244" s="14"/>
      <c r="T244" s="63">
        <f t="shared" si="10"/>
        <v>0</v>
      </c>
      <c r="U244" s="63">
        <f t="shared" si="10"/>
        <v>0</v>
      </c>
      <c r="V244" s="89">
        <f t="shared" si="11"/>
        <v>0</v>
      </c>
      <c r="W244" s="89">
        <f t="shared" si="12"/>
        <v>0</v>
      </c>
    </row>
    <row r="245" spans="1:23" ht="12.75" thickBot="1" thickTop="1">
      <c r="A245" s="1" t="s">
        <v>50</v>
      </c>
      <c r="B245" s="40"/>
      <c r="C245" s="41"/>
      <c r="D245" s="40"/>
      <c r="E245" s="41"/>
      <c r="F245" s="39"/>
      <c r="G245" s="48"/>
      <c r="H245" s="15"/>
      <c r="I245" s="16"/>
      <c r="J245" s="15"/>
      <c r="K245" s="16"/>
      <c r="L245" s="13"/>
      <c r="M245" s="70"/>
      <c r="N245" s="15"/>
      <c r="O245" s="16"/>
      <c r="P245" s="15"/>
      <c r="Q245" s="16"/>
      <c r="R245" s="13"/>
      <c r="S245" s="14"/>
      <c r="T245" s="63">
        <f t="shared" si="10"/>
        <v>0</v>
      </c>
      <c r="U245" s="63">
        <f t="shared" si="10"/>
        <v>0</v>
      </c>
      <c r="V245" s="89">
        <f t="shared" si="11"/>
        <v>0</v>
      </c>
      <c r="W245" s="89">
        <f t="shared" si="12"/>
        <v>0</v>
      </c>
    </row>
    <row r="246" spans="1:23" s="108" customFormat="1" ht="12.75" thickBot="1" thickTop="1">
      <c r="A246" s="2" t="s">
        <v>51</v>
      </c>
      <c r="B246" s="42"/>
      <c r="C246" s="43"/>
      <c r="D246" s="42"/>
      <c r="E246" s="43"/>
      <c r="F246" s="140"/>
      <c r="G246" s="142"/>
      <c r="H246" s="17"/>
      <c r="I246" s="18"/>
      <c r="J246" s="17"/>
      <c r="K246" s="18"/>
      <c r="L246" s="115"/>
      <c r="M246" s="116"/>
      <c r="N246" s="17"/>
      <c r="O246" s="18"/>
      <c r="P246" s="17"/>
      <c r="Q246" s="18"/>
      <c r="R246" s="115"/>
      <c r="S246" s="121"/>
      <c r="T246" s="182">
        <f t="shared" si="10"/>
        <v>0</v>
      </c>
      <c r="U246" s="182">
        <f t="shared" si="10"/>
        <v>0</v>
      </c>
      <c r="V246" s="89">
        <f t="shared" si="11"/>
        <v>0</v>
      </c>
      <c r="W246" s="89">
        <f t="shared" si="12"/>
        <v>0</v>
      </c>
    </row>
    <row r="247" spans="1:23" ht="12.75" thickBot="1" thickTop="1">
      <c r="A247" s="2" t="s">
        <v>52</v>
      </c>
      <c r="B247" s="42"/>
      <c r="C247" s="43"/>
      <c r="D247" s="42"/>
      <c r="E247" s="43"/>
      <c r="F247" s="140"/>
      <c r="G247" s="142"/>
      <c r="H247" s="17"/>
      <c r="I247" s="18"/>
      <c r="J247" s="17"/>
      <c r="K247" s="18"/>
      <c r="L247" s="115"/>
      <c r="M247" s="116"/>
      <c r="N247" s="17"/>
      <c r="O247" s="18"/>
      <c r="P247" s="17"/>
      <c r="Q247" s="18"/>
      <c r="R247" s="115"/>
      <c r="S247" s="121"/>
      <c r="T247" s="182">
        <f t="shared" si="10"/>
        <v>0</v>
      </c>
      <c r="U247" s="182">
        <f t="shared" si="10"/>
        <v>0</v>
      </c>
      <c r="V247" s="89">
        <f t="shared" si="11"/>
        <v>0</v>
      </c>
      <c r="W247" s="89">
        <f t="shared" si="12"/>
        <v>0</v>
      </c>
    </row>
    <row r="248" spans="1:23" ht="12.75" thickBot="1" thickTop="1">
      <c r="A248" s="2" t="s">
        <v>53</v>
      </c>
      <c r="B248" s="42"/>
      <c r="C248" s="43"/>
      <c r="D248" s="42"/>
      <c r="E248" s="43"/>
      <c r="F248" s="140"/>
      <c r="G248" s="142"/>
      <c r="H248" s="17"/>
      <c r="I248" s="18"/>
      <c r="J248" s="17"/>
      <c r="K248" s="18"/>
      <c r="L248" s="115"/>
      <c r="M248" s="116"/>
      <c r="N248" s="17"/>
      <c r="O248" s="18"/>
      <c r="P248" s="17"/>
      <c r="Q248" s="18"/>
      <c r="R248" s="115"/>
      <c r="S248" s="121"/>
      <c r="T248" s="182">
        <f t="shared" si="10"/>
        <v>0</v>
      </c>
      <c r="U248" s="182">
        <f t="shared" si="10"/>
        <v>0</v>
      </c>
      <c r="V248" s="89">
        <f t="shared" si="11"/>
        <v>0</v>
      </c>
      <c r="W248" s="89">
        <f t="shared" si="12"/>
        <v>0</v>
      </c>
    </row>
    <row r="249" spans="1:23" ht="12.75" thickBot="1" thickTop="1">
      <c r="A249" s="2" t="s">
        <v>54</v>
      </c>
      <c r="B249" s="42"/>
      <c r="C249" s="43"/>
      <c r="D249" s="42"/>
      <c r="E249" s="43"/>
      <c r="F249" s="140"/>
      <c r="G249" s="142"/>
      <c r="H249" s="17"/>
      <c r="I249" s="18"/>
      <c r="J249" s="17"/>
      <c r="K249" s="18"/>
      <c r="L249" s="115"/>
      <c r="M249" s="116"/>
      <c r="N249" s="17"/>
      <c r="O249" s="18"/>
      <c r="P249" s="17"/>
      <c r="Q249" s="18"/>
      <c r="R249" s="115"/>
      <c r="S249" s="121"/>
      <c r="T249" s="182">
        <f t="shared" si="10"/>
        <v>0</v>
      </c>
      <c r="U249" s="182">
        <f t="shared" si="10"/>
        <v>0</v>
      </c>
      <c r="V249" s="89">
        <f t="shared" si="11"/>
        <v>0</v>
      </c>
      <c r="W249" s="89">
        <f t="shared" si="12"/>
        <v>0</v>
      </c>
    </row>
    <row r="250" spans="1:23" ht="12.75" thickBot="1" thickTop="1">
      <c r="A250" s="2" t="s">
        <v>55</v>
      </c>
      <c r="B250" s="42"/>
      <c r="C250" s="43"/>
      <c r="D250" s="42"/>
      <c r="E250" s="43"/>
      <c r="F250" s="140"/>
      <c r="G250" s="142"/>
      <c r="H250" s="17"/>
      <c r="I250" s="18"/>
      <c r="J250" s="17"/>
      <c r="K250" s="18"/>
      <c r="L250" s="115"/>
      <c r="M250" s="116"/>
      <c r="N250" s="17"/>
      <c r="O250" s="18"/>
      <c r="P250" s="17"/>
      <c r="Q250" s="18"/>
      <c r="R250" s="115"/>
      <c r="S250" s="121"/>
      <c r="T250" s="182">
        <f t="shared" si="10"/>
        <v>0</v>
      </c>
      <c r="U250" s="182">
        <f t="shared" si="10"/>
        <v>0</v>
      </c>
      <c r="V250" s="89">
        <f t="shared" si="11"/>
        <v>0</v>
      </c>
      <c r="W250" s="89">
        <f t="shared" si="12"/>
        <v>0</v>
      </c>
    </row>
    <row r="251" spans="1:23" ht="12.75" thickBot="1" thickTop="1">
      <c r="A251" s="1" t="s">
        <v>56</v>
      </c>
      <c r="B251" s="40"/>
      <c r="C251" s="41"/>
      <c r="D251" s="40"/>
      <c r="E251" s="41"/>
      <c r="F251" s="39"/>
      <c r="G251" s="48"/>
      <c r="H251" s="15"/>
      <c r="I251" s="16"/>
      <c r="J251" s="15"/>
      <c r="K251" s="16"/>
      <c r="L251" s="13"/>
      <c r="M251" s="70"/>
      <c r="N251" s="15"/>
      <c r="O251" s="16"/>
      <c r="P251" s="15"/>
      <c r="Q251" s="16"/>
      <c r="R251" s="13"/>
      <c r="S251" s="14"/>
      <c r="T251" s="63">
        <f t="shared" si="10"/>
        <v>0</v>
      </c>
      <c r="U251" s="63">
        <f t="shared" si="10"/>
        <v>0</v>
      </c>
      <c r="V251" s="89">
        <f t="shared" si="11"/>
        <v>0</v>
      </c>
      <c r="W251" s="89">
        <f t="shared" si="12"/>
        <v>0</v>
      </c>
    </row>
    <row r="252" spans="1:23" ht="12.75" thickBot="1" thickTop="1">
      <c r="A252" s="1" t="s">
        <v>190</v>
      </c>
      <c r="B252" s="40"/>
      <c r="C252" s="41"/>
      <c r="D252" s="40"/>
      <c r="E252" s="41"/>
      <c r="F252" s="39"/>
      <c r="G252" s="48"/>
      <c r="H252" s="15"/>
      <c r="I252" s="16"/>
      <c r="J252" s="15"/>
      <c r="K252" s="16"/>
      <c r="L252" s="13"/>
      <c r="M252" s="70"/>
      <c r="N252" s="15"/>
      <c r="O252" s="16"/>
      <c r="P252" s="15"/>
      <c r="Q252" s="16"/>
      <c r="R252" s="13"/>
      <c r="S252" s="14"/>
      <c r="T252" s="63">
        <f t="shared" si="10"/>
        <v>0</v>
      </c>
      <c r="U252" s="63">
        <f t="shared" si="10"/>
        <v>0</v>
      </c>
      <c r="V252" s="89">
        <f t="shared" si="11"/>
        <v>0</v>
      </c>
      <c r="W252" s="89">
        <f t="shared" si="12"/>
        <v>0</v>
      </c>
    </row>
    <row r="253" spans="1:23" ht="12.75" thickBot="1" thickTop="1">
      <c r="A253" s="1" t="s">
        <v>33</v>
      </c>
      <c r="B253" s="40"/>
      <c r="C253" s="41"/>
      <c r="D253" s="40"/>
      <c r="E253" s="41"/>
      <c r="F253" s="39"/>
      <c r="G253" s="48"/>
      <c r="H253" s="15"/>
      <c r="I253" s="16"/>
      <c r="J253" s="15"/>
      <c r="K253" s="16"/>
      <c r="L253" s="13"/>
      <c r="M253" s="70"/>
      <c r="N253" s="15"/>
      <c r="O253" s="16"/>
      <c r="P253" s="15"/>
      <c r="Q253" s="16"/>
      <c r="R253" s="13"/>
      <c r="S253" s="14"/>
      <c r="T253" s="63">
        <f t="shared" si="10"/>
        <v>0</v>
      </c>
      <c r="U253" s="63">
        <f t="shared" si="10"/>
        <v>0</v>
      </c>
      <c r="V253" s="89">
        <f t="shared" si="11"/>
        <v>0</v>
      </c>
      <c r="W253" s="89">
        <f t="shared" si="12"/>
        <v>0</v>
      </c>
    </row>
    <row r="254" spans="1:23" s="108" customFormat="1" ht="12.75" thickBot="1" thickTop="1">
      <c r="A254" s="2" t="s">
        <v>34</v>
      </c>
      <c r="B254" s="42"/>
      <c r="C254" s="43"/>
      <c r="D254" s="42"/>
      <c r="E254" s="43"/>
      <c r="F254" s="140"/>
      <c r="G254" s="142"/>
      <c r="H254" s="17"/>
      <c r="I254" s="18"/>
      <c r="J254" s="17"/>
      <c r="K254" s="18"/>
      <c r="L254" s="115"/>
      <c r="M254" s="116"/>
      <c r="N254" s="17"/>
      <c r="O254" s="18"/>
      <c r="P254" s="17"/>
      <c r="Q254" s="18"/>
      <c r="R254" s="115"/>
      <c r="S254" s="121"/>
      <c r="T254" s="182">
        <f t="shared" si="10"/>
        <v>0</v>
      </c>
      <c r="U254" s="182">
        <f t="shared" si="10"/>
        <v>0</v>
      </c>
      <c r="V254" s="89">
        <f t="shared" si="11"/>
        <v>0</v>
      </c>
      <c r="W254" s="89">
        <f t="shared" si="12"/>
        <v>0</v>
      </c>
    </row>
    <row r="255" spans="1:23" ht="12.75" thickBot="1" thickTop="1">
      <c r="A255" s="1" t="s">
        <v>35</v>
      </c>
      <c r="B255" s="40"/>
      <c r="C255" s="41"/>
      <c r="D255" s="40"/>
      <c r="E255" s="41"/>
      <c r="F255" s="39"/>
      <c r="G255" s="48"/>
      <c r="H255" s="15"/>
      <c r="I255" s="16"/>
      <c r="J255" s="15"/>
      <c r="K255" s="16"/>
      <c r="L255" s="13"/>
      <c r="M255" s="70"/>
      <c r="N255" s="15"/>
      <c r="O255" s="16"/>
      <c r="P255" s="15"/>
      <c r="Q255" s="16"/>
      <c r="R255" s="13"/>
      <c r="S255" s="14"/>
      <c r="T255" s="63">
        <f t="shared" si="10"/>
        <v>0</v>
      </c>
      <c r="U255" s="63">
        <f t="shared" si="10"/>
        <v>0</v>
      </c>
      <c r="V255" s="89">
        <f t="shared" si="11"/>
        <v>0</v>
      </c>
      <c r="W255" s="89">
        <f t="shared" si="12"/>
        <v>0</v>
      </c>
    </row>
    <row r="256" spans="1:23" ht="12.75" thickBot="1" thickTop="1">
      <c r="A256" s="1" t="s">
        <v>36</v>
      </c>
      <c r="B256" s="40"/>
      <c r="C256" s="41"/>
      <c r="D256" s="40"/>
      <c r="E256" s="41"/>
      <c r="F256" s="39"/>
      <c r="G256" s="48"/>
      <c r="H256" s="15"/>
      <c r="I256" s="16"/>
      <c r="J256" s="15"/>
      <c r="K256" s="16"/>
      <c r="L256" s="13"/>
      <c r="M256" s="70"/>
      <c r="N256" s="15"/>
      <c r="O256" s="16"/>
      <c r="P256" s="15"/>
      <c r="Q256" s="16"/>
      <c r="R256" s="13"/>
      <c r="S256" s="14"/>
      <c r="T256" s="63">
        <f t="shared" si="10"/>
        <v>0</v>
      </c>
      <c r="U256" s="63">
        <f t="shared" si="10"/>
        <v>0</v>
      </c>
      <c r="V256" s="89">
        <f t="shared" si="11"/>
        <v>0</v>
      </c>
      <c r="W256" s="89">
        <f t="shared" si="12"/>
        <v>0</v>
      </c>
    </row>
    <row r="257" spans="1:23" ht="12.75" thickBot="1" thickTop="1">
      <c r="A257" s="1" t="s">
        <v>37</v>
      </c>
      <c r="B257" s="40"/>
      <c r="C257" s="41"/>
      <c r="D257" s="40"/>
      <c r="E257" s="41"/>
      <c r="F257" s="39"/>
      <c r="G257" s="48"/>
      <c r="H257" s="15"/>
      <c r="I257" s="16"/>
      <c r="J257" s="15"/>
      <c r="K257" s="16"/>
      <c r="L257" s="13"/>
      <c r="M257" s="70"/>
      <c r="N257" s="15"/>
      <c r="O257" s="16"/>
      <c r="P257" s="15"/>
      <c r="Q257" s="16"/>
      <c r="R257" s="13"/>
      <c r="S257" s="14"/>
      <c r="T257" s="63">
        <f t="shared" si="10"/>
        <v>0</v>
      </c>
      <c r="U257" s="63">
        <f t="shared" si="10"/>
        <v>0</v>
      </c>
      <c r="V257" s="89">
        <f t="shared" si="11"/>
        <v>0</v>
      </c>
      <c r="W257" s="89">
        <f t="shared" si="12"/>
        <v>0</v>
      </c>
    </row>
    <row r="258" spans="1:23" s="108" customFormat="1" ht="12.75" thickBot="1" thickTop="1">
      <c r="A258" s="2" t="s">
        <v>191</v>
      </c>
      <c r="B258" s="42"/>
      <c r="C258" s="43"/>
      <c r="D258" s="42"/>
      <c r="E258" s="43"/>
      <c r="F258" s="140"/>
      <c r="G258" s="142"/>
      <c r="H258" s="17"/>
      <c r="I258" s="18"/>
      <c r="J258" s="17"/>
      <c r="K258" s="18"/>
      <c r="L258" s="115"/>
      <c r="M258" s="116"/>
      <c r="N258" s="17"/>
      <c r="O258" s="18"/>
      <c r="P258" s="17"/>
      <c r="Q258" s="18"/>
      <c r="R258" s="115"/>
      <c r="S258" s="121"/>
      <c r="T258" s="182">
        <f t="shared" si="10"/>
        <v>0</v>
      </c>
      <c r="U258" s="182">
        <f t="shared" si="10"/>
        <v>0</v>
      </c>
      <c r="V258" s="89">
        <f t="shared" si="11"/>
        <v>0</v>
      </c>
      <c r="W258" s="89">
        <f t="shared" si="12"/>
        <v>0</v>
      </c>
    </row>
    <row r="259" spans="1:23" ht="12.75" thickBot="1" thickTop="1">
      <c r="A259" s="1" t="s">
        <v>2</v>
      </c>
      <c r="B259" s="40"/>
      <c r="C259" s="41"/>
      <c r="D259" s="40"/>
      <c r="E259" s="41"/>
      <c r="F259" s="39"/>
      <c r="G259" s="48"/>
      <c r="H259" s="15"/>
      <c r="I259" s="16"/>
      <c r="J259" s="15"/>
      <c r="K259" s="16"/>
      <c r="L259" s="13"/>
      <c r="M259" s="70"/>
      <c r="N259" s="15"/>
      <c r="O259" s="16"/>
      <c r="P259" s="15"/>
      <c r="Q259" s="16"/>
      <c r="R259" s="13"/>
      <c r="S259" s="14"/>
      <c r="T259" s="63">
        <f t="shared" si="10"/>
        <v>0</v>
      </c>
      <c r="U259" s="63">
        <f t="shared" si="10"/>
        <v>0</v>
      </c>
      <c r="V259" s="89">
        <f t="shared" si="11"/>
        <v>0</v>
      </c>
      <c r="W259" s="89">
        <f t="shared" si="12"/>
        <v>0</v>
      </c>
    </row>
    <row r="260" spans="1:23" ht="12.75" thickBot="1" thickTop="1">
      <c r="A260" s="1" t="s">
        <v>3</v>
      </c>
      <c r="B260" s="40"/>
      <c r="C260" s="41"/>
      <c r="D260" s="40"/>
      <c r="E260" s="41"/>
      <c r="F260" s="39"/>
      <c r="G260" s="48"/>
      <c r="H260" s="15"/>
      <c r="I260" s="16"/>
      <c r="J260" s="15"/>
      <c r="K260" s="16"/>
      <c r="L260" s="13"/>
      <c r="M260" s="70"/>
      <c r="N260" s="15"/>
      <c r="O260" s="16"/>
      <c r="P260" s="15"/>
      <c r="Q260" s="16"/>
      <c r="R260" s="13"/>
      <c r="S260" s="14"/>
      <c r="T260" s="63">
        <f t="shared" si="10"/>
        <v>0</v>
      </c>
      <c r="U260" s="63">
        <f t="shared" si="10"/>
        <v>0</v>
      </c>
      <c r="V260" s="89">
        <f t="shared" si="11"/>
        <v>0</v>
      </c>
      <c r="W260" s="89">
        <f t="shared" si="12"/>
        <v>0</v>
      </c>
    </row>
    <row r="261" spans="1:23" ht="12.75" thickBot="1" thickTop="1">
      <c r="A261" s="1" t="s">
        <v>4</v>
      </c>
      <c r="B261" s="40"/>
      <c r="C261" s="41"/>
      <c r="D261" s="40"/>
      <c r="E261" s="41"/>
      <c r="F261" s="39"/>
      <c r="G261" s="48"/>
      <c r="H261" s="15"/>
      <c r="I261" s="16"/>
      <c r="J261" s="15"/>
      <c r="K261" s="16"/>
      <c r="L261" s="13"/>
      <c r="M261" s="70"/>
      <c r="N261" s="15"/>
      <c r="O261" s="16"/>
      <c r="P261" s="15"/>
      <c r="Q261" s="16"/>
      <c r="R261" s="13"/>
      <c r="S261" s="14"/>
      <c r="T261" s="63">
        <f t="shared" si="10"/>
        <v>0</v>
      </c>
      <c r="U261" s="63">
        <f t="shared" si="10"/>
        <v>0</v>
      </c>
      <c r="V261" s="89">
        <f t="shared" si="11"/>
        <v>0</v>
      </c>
      <c r="W261" s="89">
        <f t="shared" si="12"/>
        <v>0</v>
      </c>
    </row>
    <row r="262" spans="1:23" ht="12.75" thickBot="1" thickTop="1">
      <c r="A262" s="1" t="s">
        <v>5</v>
      </c>
      <c r="B262" s="40"/>
      <c r="C262" s="41"/>
      <c r="D262" s="40"/>
      <c r="E262" s="41"/>
      <c r="F262" s="39"/>
      <c r="G262" s="48"/>
      <c r="H262" s="15"/>
      <c r="I262" s="16"/>
      <c r="J262" s="15"/>
      <c r="K262" s="16"/>
      <c r="L262" s="13"/>
      <c r="M262" s="70"/>
      <c r="N262" s="15"/>
      <c r="O262" s="16"/>
      <c r="P262" s="15"/>
      <c r="Q262" s="16"/>
      <c r="R262" s="13"/>
      <c r="S262" s="14"/>
      <c r="T262" s="63">
        <f t="shared" si="10"/>
        <v>0</v>
      </c>
      <c r="U262" s="63">
        <f t="shared" si="10"/>
        <v>0</v>
      </c>
      <c r="V262" s="89">
        <f t="shared" si="11"/>
        <v>0</v>
      </c>
      <c r="W262" s="89">
        <f t="shared" si="12"/>
        <v>0</v>
      </c>
    </row>
    <row r="263" spans="1:23" ht="12.75" thickBot="1" thickTop="1">
      <c r="A263" s="1" t="s">
        <v>6</v>
      </c>
      <c r="B263" s="40"/>
      <c r="C263" s="41"/>
      <c r="D263" s="40"/>
      <c r="E263" s="41"/>
      <c r="F263" s="39"/>
      <c r="G263" s="48"/>
      <c r="H263" s="15"/>
      <c r="I263" s="16"/>
      <c r="J263" s="15"/>
      <c r="K263" s="16"/>
      <c r="L263" s="13"/>
      <c r="M263" s="70"/>
      <c r="N263" s="15"/>
      <c r="O263" s="16"/>
      <c r="P263" s="15"/>
      <c r="Q263" s="16"/>
      <c r="R263" s="13"/>
      <c r="S263" s="14"/>
      <c r="T263" s="63">
        <f t="shared" si="10"/>
        <v>0</v>
      </c>
      <c r="U263" s="63">
        <f t="shared" si="10"/>
        <v>0</v>
      </c>
      <c r="V263" s="89">
        <f t="shared" si="11"/>
        <v>0</v>
      </c>
      <c r="W263" s="89">
        <f t="shared" si="12"/>
        <v>0</v>
      </c>
    </row>
    <row r="264" spans="1:23" ht="12.75" thickBot="1" thickTop="1">
      <c r="A264" s="2" t="s">
        <v>192</v>
      </c>
      <c r="B264" s="42"/>
      <c r="C264" s="43"/>
      <c r="D264" s="42"/>
      <c r="E264" s="43"/>
      <c r="F264" s="140"/>
      <c r="G264" s="142"/>
      <c r="H264" s="17"/>
      <c r="I264" s="18"/>
      <c r="J264" s="17"/>
      <c r="K264" s="18"/>
      <c r="L264" s="115"/>
      <c r="M264" s="116"/>
      <c r="N264" s="17"/>
      <c r="O264" s="18"/>
      <c r="P264" s="17"/>
      <c r="Q264" s="18"/>
      <c r="R264" s="115"/>
      <c r="S264" s="121"/>
      <c r="T264" s="182">
        <f t="shared" si="10"/>
        <v>0</v>
      </c>
      <c r="U264" s="182">
        <f t="shared" si="10"/>
        <v>0</v>
      </c>
      <c r="V264" s="89">
        <f t="shared" si="11"/>
        <v>0</v>
      </c>
      <c r="W264" s="89">
        <f t="shared" si="12"/>
        <v>0</v>
      </c>
    </row>
    <row r="265" spans="1:23" ht="12.75" thickBot="1" thickTop="1">
      <c r="A265" s="1" t="s">
        <v>193</v>
      </c>
      <c r="B265" s="40"/>
      <c r="C265" s="41"/>
      <c r="D265" s="40"/>
      <c r="E265" s="41"/>
      <c r="F265" s="39"/>
      <c r="G265" s="48"/>
      <c r="H265" s="15"/>
      <c r="I265" s="16"/>
      <c r="J265" s="15"/>
      <c r="K265" s="16"/>
      <c r="L265" s="13"/>
      <c r="M265" s="70"/>
      <c r="N265" s="15"/>
      <c r="O265" s="16"/>
      <c r="P265" s="15"/>
      <c r="Q265" s="16"/>
      <c r="R265" s="13"/>
      <c r="S265" s="14"/>
      <c r="T265" s="63">
        <f t="shared" si="10"/>
        <v>0</v>
      </c>
      <c r="U265" s="63">
        <f t="shared" si="10"/>
        <v>0</v>
      </c>
      <c r="V265" s="89">
        <f t="shared" si="11"/>
        <v>0</v>
      </c>
      <c r="W265" s="89">
        <f t="shared" si="12"/>
        <v>0</v>
      </c>
    </row>
    <row r="266" spans="1:23" ht="12.75" thickBot="1" thickTop="1">
      <c r="A266" s="1" t="s">
        <v>194</v>
      </c>
      <c r="B266" s="40"/>
      <c r="C266" s="41"/>
      <c r="D266" s="40"/>
      <c r="E266" s="41"/>
      <c r="F266" s="39"/>
      <c r="G266" s="48"/>
      <c r="H266" s="15"/>
      <c r="I266" s="16"/>
      <c r="J266" s="15"/>
      <c r="K266" s="16"/>
      <c r="L266" s="13"/>
      <c r="M266" s="70"/>
      <c r="N266" s="15"/>
      <c r="O266" s="16"/>
      <c r="P266" s="15"/>
      <c r="Q266" s="16"/>
      <c r="R266" s="13"/>
      <c r="S266" s="14"/>
      <c r="T266" s="63">
        <f t="shared" si="10"/>
        <v>0</v>
      </c>
      <c r="U266" s="63">
        <f t="shared" si="10"/>
        <v>0</v>
      </c>
      <c r="V266" s="89">
        <f t="shared" si="11"/>
        <v>0</v>
      </c>
      <c r="W266" s="89">
        <f t="shared" si="12"/>
        <v>0</v>
      </c>
    </row>
    <row r="267" spans="1:23" ht="12.75" thickBot="1" thickTop="1">
      <c r="A267" s="2" t="s">
        <v>28</v>
      </c>
      <c r="B267" s="42"/>
      <c r="C267" s="43"/>
      <c r="D267" s="42"/>
      <c r="E267" s="43"/>
      <c r="F267" s="140"/>
      <c r="G267" s="142"/>
      <c r="H267" s="17"/>
      <c r="I267" s="18"/>
      <c r="J267" s="17"/>
      <c r="K267" s="18"/>
      <c r="L267" s="115"/>
      <c r="M267" s="116"/>
      <c r="N267" s="17"/>
      <c r="O267" s="18"/>
      <c r="P267" s="17"/>
      <c r="Q267" s="18"/>
      <c r="R267" s="115"/>
      <c r="S267" s="121"/>
      <c r="T267" s="182">
        <f t="shared" si="10"/>
        <v>0</v>
      </c>
      <c r="U267" s="182">
        <f t="shared" si="10"/>
        <v>0</v>
      </c>
      <c r="V267" s="89">
        <f t="shared" si="11"/>
        <v>0</v>
      </c>
      <c r="W267" s="89">
        <f t="shared" si="12"/>
        <v>0</v>
      </c>
    </row>
    <row r="268" spans="1:23" ht="12.75" thickBot="1" thickTop="1">
      <c r="A268" s="2" t="s">
        <v>43</v>
      </c>
      <c r="B268" s="42"/>
      <c r="C268" s="43"/>
      <c r="D268" s="42"/>
      <c r="E268" s="43"/>
      <c r="F268" s="140"/>
      <c r="G268" s="142"/>
      <c r="H268" s="17"/>
      <c r="I268" s="18"/>
      <c r="J268" s="17"/>
      <c r="K268" s="18"/>
      <c r="L268" s="115"/>
      <c r="M268" s="116"/>
      <c r="N268" s="17"/>
      <c r="O268" s="18"/>
      <c r="P268" s="17"/>
      <c r="Q268" s="18"/>
      <c r="R268" s="115"/>
      <c r="S268" s="121"/>
      <c r="T268" s="182">
        <f t="shared" si="10"/>
        <v>0</v>
      </c>
      <c r="U268" s="182">
        <f t="shared" si="10"/>
        <v>0</v>
      </c>
      <c r="V268" s="89">
        <f t="shared" si="11"/>
        <v>0</v>
      </c>
      <c r="W268" s="89">
        <f t="shared" si="12"/>
        <v>0</v>
      </c>
    </row>
    <row r="269" spans="1:23" ht="12.75" thickBot="1" thickTop="1">
      <c r="A269" s="1" t="s">
        <v>44</v>
      </c>
      <c r="B269" s="40"/>
      <c r="C269" s="41"/>
      <c r="D269" s="40"/>
      <c r="E269" s="41"/>
      <c r="F269" s="39"/>
      <c r="G269" s="48"/>
      <c r="H269" s="15"/>
      <c r="I269" s="16"/>
      <c r="J269" s="15"/>
      <c r="K269" s="16"/>
      <c r="L269" s="13"/>
      <c r="M269" s="70"/>
      <c r="N269" s="15"/>
      <c r="O269" s="16"/>
      <c r="P269" s="15"/>
      <c r="Q269" s="16"/>
      <c r="R269" s="13"/>
      <c r="S269" s="14"/>
      <c r="T269" s="63">
        <f t="shared" si="10"/>
        <v>0</v>
      </c>
      <c r="U269" s="63">
        <f t="shared" si="10"/>
        <v>0</v>
      </c>
      <c r="V269" s="89">
        <f t="shared" si="11"/>
        <v>0</v>
      </c>
      <c r="W269" s="89">
        <f t="shared" si="12"/>
        <v>0</v>
      </c>
    </row>
    <row r="270" spans="1:23" ht="12.75" thickBot="1" thickTop="1">
      <c r="A270" s="1" t="s">
        <v>45</v>
      </c>
      <c r="B270" s="40"/>
      <c r="C270" s="41"/>
      <c r="D270" s="40"/>
      <c r="E270" s="41"/>
      <c r="F270" s="39"/>
      <c r="G270" s="48"/>
      <c r="H270" s="15"/>
      <c r="I270" s="16"/>
      <c r="J270" s="15"/>
      <c r="K270" s="16"/>
      <c r="L270" s="13"/>
      <c r="M270" s="70"/>
      <c r="N270" s="15"/>
      <c r="O270" s="16"/>
      <c r="P270" s="15"/>
      <c r="Q270" s="16"/>
      <c r="R270" s="13"/>
      <c r="S270" s="14"/>
      <c r="T270" s="63">
        <f t="shared" si="10"/>
        <v>0</v>
      </c>
      <c r="U270" s="63">
        <f t="shared" si="10"/>
        <v>0</v>
      </c>
      <c r="V270" s="89">
        <f t="shared" si="11"/>
        <v>0</v>
      </c>
      <c r="W270" s="89">
        <f t="shared" si="12"/>
        <v>0</v>
      </c>
    </row>
    <row r="271" spans="1:23" ht="12.75" thickBot="1" thickTop="1">
      <c r="A271" s="2" t="s">
        <v>7</v>
      </c>
      <c r="B271" s="42"/>
      <c r="C271" s="43"/>
      <c r="D271" s="42"/>
      <c r="E271" s="43"/>
      <c r="F271" s="140"/>
      <c r="G271" s="142"/>
      <c r="H271" s="17"/>
      <c r="I271" s="18"/>
      <c r="J271" s="17"/>
      <c r="K271" s="18"/>
      <c r="L271" s="115"/>
      <c r="M271" s="116"/>
      <c r="N271" s="17"/>
      <c r="O271" s="18"/>
      <c r="P271" s="17"/>
      <c r="Q271" s="18"/>
      <c r="R271" s="115"/>
      <c r="S271" s="121"/>
      <c r="T271" s="182">
        <f t="shared" si="10"/>
        <v>0</v>
      </c>
      <c r="U271" s="182">
        <f t="shared" si="10"/>
        <v>0</v>
      </c>
      <c r="V271" s="89">
        <f t="shared" si="11"/>
        <v>0</v>
      </c>
      <c r="W271" s="89">
        <f t="shared" si="12"/>
        <v>0</v>
      </c>
    </row>
    <row r="272" spans="1:23" ht="12.75" thickBot="1" thickTop="1">
      <c r="A272" s="2" t="s">
        <v>8</v>
      </c>
      <c r="B272" s="42"/>
      <c r="C272" s="43"/>
      <c r="D272" s="42"/>
      <c r="E272" s="43"/>
      <c r="F272" s="140"/>
      <c r="G272" s="142"/>
      <c r="H272" s="17"/>
      <c r="I272" s="18"/>
      <c r="J272" s="17"/>
      <c r="K272" s="18"/>
      <c r="L272" s="115"/>
      <c r="M272" s="116"/>
      <c r="N272" s="17"/>
      <c r="O272" s="18"/>
      <c r="P272" s="17"/>
      <c r="Q272" s="18"/>
      <c r="R272" s="115"/>
      <c r="S272" s="121"/>
      <c r="T272" s="182">
        <f t="shared" si="10"/>
        <v>0</v>
      </c>
      <c r="U272" s="182">
        <f t="shared" si="10"/>
        <v>0</v>
      </c>
      <c r="V272" s="89">
        <f t="shared" si="11"/>
        <v>0</v>
      </c>
      <c r="W272" s="89">
        <f t="shared" si="12"/>
        <v>0</v>
      </c>
    </row>
    <row r="273" spans="1:23" ht="12.75" thickBot="1" thickTop="1">
      <c r="A273" s="2" t="s">
        <v>9</v>
      </c>
      <c r="B273" s="42"/>
      <c r="C273" s="43"/>
      <c r="D273" s="42"/>
      <c r="E273" s="43"/>
      <c r="F273" s="140"/>
      <c r="G273" s="142"/>
      <c r="H273" s="17"/>
      <c r="I273" s="18"/>
      <c r="J273" s="17"/>
      <c r="K273" s="18"/>
      <c r="L273" s="115"/>
      <c r="M273" s="116"/>
      <c r="N273" s="17"/>
      <c r="O273" s="18"/>
      <c r="P273" s="17"/>
      <c r="Q273" s="18"/>
      <c r="R273" s="115"/>
      <c r="S273" s="121"/>
      <c r="T273" s="182">
        <f t="shared" si="10"/>
        <v>0</v>
      </c>
      <c r="U273" s="182">
        <f t="shared" si="10"/>
        <v>0</v>
      </c>
      <c r="V273" s="89">
        <f t="shared" si="11"/>
        <v>0</v>
      </c>
      <c r="W273" s="89">
        <f t="shared" si="12"/>
        <v>0</v>
      </c>
    </row>
    <row r="274" spans="1:23" ht="12.75" thickBot="1" thickTop="1">
      <c r="A274" s="1" t="s">
        <v>10</v>
      </c>
      <c r="B274" s="40"/>
      <c r="C274" s="41"/>
      <c r="D274" s="40"/>
      <c r="E274" s="41"/>
      <c r="F274" s="39"/>
      <c r="G274" s="48"/>
      <c r="H274" s="15"/>
      <c r="I274" s="16"/>
      <c r="J274" s="15"/>
      <c r="K274" s="16"/>
      <c r="L274" s="13"/>
      <c r="M274" s="70"/>
      <c r="N274" s="15"/>
      <c r="O274" s="16"/>
      <c r="P274" s="15"/>
      <c r="Q274" s="16"/>
      <c r="R274" s="13"/>
      <c r="S274" s="14"/>
      <c r="T274" s="63">
        <f t="shared" si="10"/>
        <v>0</v>
      </c>
      <c r="U274" s="63">
        <f t="shared" si="10"/>
        <v>0</v>
      </c>
      <c r="V274" s="89">
        <f t="shared" si="11"/>
        <v>0</v>
      </c>
      <c r="W274" s="89">
        <f t="shared" si="12"/>
        <v>0</v>
      </c>
    </row>
    <row r="275" spans="1:23" ht="12.75" thickBot="1" thickTop="1">
      <c r="A275" s="1" t="s">
        <v>11</v>
      </c>
      <c r="B275" s="40"/>
      <c r="C275" s="41"/>
      <c r="D275" s="40"/>
      <c r="E275" s="41"/>
      <c r="F275" s="39"/>
      <c r="G275" s="48"/>
      <c r="H275" s="15"/>
      <c r="I275" s="16"/>
      <c r="J275" s="15"/>
      <c r="K275" s="16"/>
      <c r="L275" s="13"/>
      <c r="M275" s="70"/>
      <c r="N275" s="15"/>
      <c r="O275" s="16"/>
      <c r="P275" s="15"/>
      <c r="Q275" s="16"/>
      <c r="R275" s="13"/>
      <c r="S275" s="14"/>
      <c r="T275" s="63">
        <f t="shared" si="10"/>
        <v>0</v>
      </c>
      <c r="U275" s="63">
        <f t="shared" si="10"/>
        <v>0</v>
      </c>
      <c r="V275" s="89">
        <f t="shared" si="11"/>
        <v>0</v>
      </c>
      <c r="W275" s="89">
        <f t="shared" si="12"/>
        <v>0</v>
      </c>
    </row>
    <row r="276" spans="1:23" ht="12.75" thickBot="1" thickTop="1">
      <c r="A276" s="1" t="s">
        <v>195</v>
      </c>
      <c r="B276" s="40"/>
      <c r="C276" s="41"/>
      <c r="D276" s="40"/>
      <c r="E276" s="41"/>
      <c r="F276" s="39"/>
      <c r="G276" s="48"/>
      <c r="H276" s="15"/>
      <c r="I276" s="16"/>
      <c r="J276" s="15"/>
      <c r="K276" s="16"/>
      <c r="L276" s="13"/>
      <c r="M276" s="70"/>
      <c r="N276" s="15"/>
      <c r="O276" s="16"/>
      <c r="P276" s="15"/>
      <c r="Q276" s="16"/>
      <c r="R276" s="13"/>
      <c r="S276" s="14"/>
      <c r="T276" s="63">
        <f t="shared" si="10"/>
        <v>0</v>
      </c>
      <c r="U276" s="63">
        <f t="shared" si="10"/>
        <v>0</v>
      </c>
      <c r="V276" s="89">
        <f t="shared" si="11"/>
        <v>0</v>
      </c>
      <c r="W276" s="89">
        <f t="shared" si="12"/>
        <v>0</v>
      </c>
    </row>
    <row r="277" spans="1:23" ht="12.75" thickBot="1" thickTop="1">
      <c r="A277" s="1" t="s">
        <v>24</v>
      </c>
      <c r="B277" s="40"/>
      <c r="C277" s="41"/>
      <c r="D277" s="40"/>
      <c r="E277" s="41"/>
      <c r="F277" s="39"/>
      <c r="G277" s="48"/>
      <c r="H277" s="15"/>
      <c r="I277" s="16"/>
      <c r="J277" s="15"/>
      <c r="K277" s="16"/>
      <c r="L277" s="13"/>
      <c r="M277" s="70"/>
      <c r="N277" s="15"/>
      <c r="O277" s="16"/>
      <c r="P277" s="15"/>
      <c r="Q277" s="16"/>
      <c r="R277" s="13"/>
      <c r="S277" s="14"/>
      <c r="T277" s="63">
        <f t="shared" si="10"/>
        <v>0</v>
      </c>
      <c r="U277" s="63">
        <f t="shared" si="10"/>
        <v>0</v>
      </c>
      <c r="V277" s="89">
        <f t="shared" si="11"/>
        <v>0</v>
      </c>
      <c r="W277" s="89">
        <f t="shared" si="12"/>
        <v>0</v>
      </c>
    </row>
    <row r="278" spans="1:23" ht="12.75" thickBot="1" thickTop="1">
      <c r="A278" s="1" t="s">
        <v>196</v>
      </c>
      <c r="B278" s="40"/>
      <c r="C278" s="41"/>
      <c r="D278" s="40"/>
      <c r="E278" s="41"/>
      <c r="F278" s="39"/>
      <c r="G278" s="48"/>
      <c r="H278" s="15"/>
      <c r="I278" s="16"/>
      <c r="J278" s="15"/>
      <c r="K278" s="16"/>
      <c r="L278" s="13"/>
      <c r="M278" s="70"/>
      <c r="N278" s="15"/>
      <c r="O278" s="16"/>
      <c r="P278" s="15"/>
      <c r="Q278" s="16"/>
      <c r="R278" s="13"/>
      <c r="S278" s="14"/>
      <c r="T278" s="63">
        <f t="shared" si="10"/>
        <v>0</v>
      </c>
      <c r="U278" s="63">
        <f t="shared" si="10"/>
        <v>0</v>
      </c>
      <c r="V278" s="89">
        <f t="shared" si="11"/>
        <v>0</v>
      </c>
      <c r="W278" s="89">
        <f t="shared" si="12"/>
        <v>0</v>
      </c>
    </row>
    <row r="279" spans="1:23" ht="12.75" thickBot="1" thickTop="1">
      <c r="A279" s="1" t="s">
        <v>61</v>
      </c>
      <c r="B279" s="40"/>
      <c r="C279" s="41"/>
      <c r="D279" s="40"/>
      <c r="E279" s="41"/>
      <c r="F279" s="39"/>
      <c r="G279" s="48"/>
      <c r="H279" s="15"/>
      <c r="I279" s="16"/>
      <c r="J279" s="15"/>
      <c r="K279" s="16"/>
      <c r="L279" s="13"/>
      <c r="M279" s="70"/>
      <c r="N279" s="15"/>
      <c r="O279" s="16"/>
      <c r="P279" s="15"/>
      <c r="Q279" s="16"/>
      <c r="R279" s="13"/>
      <c r="S279" s="14"/>
      <c r="T279" s="63">
        <f t="shared" si="10"/>
        <v>0</v>
      </c>
      <c r="U279" s="63">
        <f t="shared" si="10"/>
        <v>0</v>
      </c>
      <c r="V279" s="89">
        <f t="shared" si="11"/>
        <v>0</v>
      </c>
      <c r="W279" s="89">
        <f t="shared" si="12"/>
        <v>0</v>
      </c>
    </row>
    <row r="280" spans="1:23" ht="12.75" thickBot="1" thickTop="1">
      <c r="A280" s="1" t="s">
        <v>62</v>
      </c>
      <c r="B280" s="40"/>
      <c r="C280" s="41"/>
      <c r="D280" s="40"/>
      <c r="E280" s="41"/>
      <c r="F280" s="39"/>
      <c r="G280" s="48"/>
      <c r="H280" s="15"/>
      <c r="I280" s="16"/>
      <c r="J280" s="15"/>
      <c r="K280" s="16"/>
      <c r="L280" s="13"/>
      <c r="M280" s="70"/>
      <c r="N280" s="15"/>
      <c r="O280" s="16"/>
      <c r="P280" s="15"/>
      <c r="Q280" s="16"/>
      <c r="R280" s="13"/>
      <c r="S280" s="14"/>
      <c r="T280" s="63">
        <f t="shared" si="10"/>
        <v>0</v>
      </c>
      <c r="U280" s="63">
        <f t="shared" si="10"/>
        <v>0</v>
      </c>
      <c r="V280" s="89">
        <f t="shared" si="11"/>
        <v>0</v>
      </c>
      <c r="W280" s="89">
        <f t="shared" si="12"/>
        <v>0</v>
      </c>
    </row>
    <row r="281" spans="1:23" ht="12.75" thickBot="1" thickTop="1">
      <c r="A281" s="1" t="s">
        <v>63</v>
      </c>
      <c r="B281" s="40"/>
      <c r="C281" s="41"/>
      <c r="D281" s="40"/>
      <c r="E281" s="41"/>
      <c r="F281" s="39"/>
      <c r="G281" s="48"/>
      <c r="H281" s="15"/>
      <c r="I281" s="16"/>
      <c r="J281" s="15"/>
      <c r="K281" s="16"/>
      <c r="L281" s="13"/>
      <c r="M281" s="70"/>
      <c r="N281" s="15"/>
      <c r="O281" s="16"/>
      <c r="P281" s="15"/>
      <c r="Q281" s="16"/>
      <c r="R281" s="13"/>
      <c r="S281" s="14"/>
      <c r="T281" s="63">
        <f t="shared" si="10"/>
        <v>0</v>
      </c>
      <c r="U281" s="63">
        <f t="shared" si="10"/>
        <v>0</v>
      </c>
      <c r="V281" s="89">
        <f t="shared" si="11"/>
        <v>0</v>
      </c>
      <c r="W281" s="89">
        <f t="shared" si="12"/>
        <v>0</v>
      </c>
    </row>
    <row r="282" spans="1:23" ht="12.75" thickBot="1" thickTop="1">
      <c r="A282" s="1" t="s">
        <v>1</v>
      </c>
      <c r="B282" s="40"/>
      <c r="C282" s="41"/>
      <c r="D282" s="40"/>
      <c r="E282" s="41"/>
      <c r="F282" s="39"/>
      <c r="G282" s="48"/>
      <c r="H282" s="15"/>
      <c r="I282" s="16"/>
      <c r="J282" s="15"/>
      <c r="K282" s="16"/>
      <c r="L282" s="13"/>
      <c r="M282" s="70"/>
      <c r="N282" s="15"/>
      <c r="O282" s="16"/>
      <c r="P282" s="15"/>
      <c r="Q282" s="16"/>
      <c r="R282" s="13"/>
      <c r="S282" s="14"/>
      <c r="T282" s="63">
        <f t="shared" si="10"/>
        <v>0</v>
      </c>
      <c r="U282" s="63">
        <f t="shared" si="10"/>
        <v>0</v>
      </c>
      <c r="V282" s="89">
        <f t="shared" si="11"/>
        <v>0</v>
      </c>
      <c r="W282" s="89">
        <f t="shared" si="12"/>
        <v>0</v>
      </c>
    </row>
    <row r="283" spans="1:23" ht="12.75" thickBot="1" thickTop="1">
      <c r="A283" s="2" t="s">
        <v>23</v>
      </c>
      <c r="B283" s="42"/>
      <c r="C283" s="43"/>
      <c r="D283" s="42"/>
      <c r="E283" s="43"/>
      <c r="F283" s="140"/>
      <c r="G283" s="142"/>
      <c r="H283" s="17"/>
      <c r="I283" s="18"/>
      <c r="J283" s="17"/>
      <c r="K283" s="18"/>
      <c r="L283" s="115"/>
      <c r="M283" s="116"/>
      <c r="N283" s="17"/>
      <c r="O283" s="18"/>
      <c r="P283" s="17"/>
      <c r="Q283" s="18"/>
      <c r="R283" s="115"/>
      <c r="S283" s="121"/>
      <c r="T283" s="182">
        <f t="shared" si="10"/>
        <v>0</v>
      </c>
      <c r="U283" s="182">
        <f t="shared" si="10"/>
        <v>0</v>
      </c>
      <c r="V283" s="89">
        <f t="shared" si="11"/>
        <v>0</v>
      </c>
      <c r="W283" s="89">
        <f t="shared" si="12"/>
        <v>0</v>
      </c>
    </row>
    <row r="284" spans="1:23" ht="12.75" thickBot="1" thickTop="1">
      <c r="A284" s="2" t="s">
        <v>58</v>
      </c>
      <c r="B284" s="42"/>
      <c r="C284" s="43"/>
      <c r="D284" s="42"/>
      <c r="E284" s="43"/>
      <c r="F284" s="140"/>
      <c r="G284" s="142"/>
      <c r="H284" s="17"/>
      <c r="I284" s="18"/>
      <c r="J284" s="17"/>
      <c r="K284" s="18"/>
      <c r="L284" s="115"/>
      <c r="M284" s="116"/>
      <c r="N284" s="17"/>
      <c r="O284" s="18"/>
      <c r="P284" s="17"/>
      <c r="Q284" s="18"/>
      <c r="R284" s="115"/>
      <c r="S284" s="121"/>
      <c r="T284" s="182">
        <f t="shared" si="10"/>
        <v>0</v>
      </c>
      <c r="U284" s="182">
        <f t="shared" si="10"/>
        <v>0</v>
      </c>
      <c r="V284" s="89">
        <f t="shared" si="11"/>
        <v>0</v>
      </c>
      <c r="W284" s="89">
        <f t="shared" si="12"/>
        <v>0</v>
      </c>
    </row>
    <row r="285" spans="1:23" ht="12.75" thickBot="1" thickTop="1">
      <c r="A285" s="2" t="s">
        <v>59</v>
      </c>
      <c r="B285" s="44"/>
      <c r="C285" s="45"/>
      <c r="D285" s="49"/>
      <c r="E285" s="50"/>
      <c r="F285" s="140"/>
      <c r="G285" s="142"/>
      <c r="H285" s="19"/>
      <c r="I285" s="20"/>
      <c r="J285" s="21"/>
      <c r="K285" s="22"/>
      <c r="L285" s="115"/>
      <c r="M285" s="116"/>
      <c r="N285" s="19"/>
      <c r="O285" s="20"/>
      <c r="P285" s="21"/>
      <c r="Q285" s="22"/>
      <c r="R285" s="115"/>
      <c r="S285" s="121"/>
      <c r="T285" s="182">
        <f t="shared" si="10"/>
        <v>0</v>
      </c>
      <c r="U285" s="182">
        <f t="shared" si="10"/>
        <v>0</v>
      </c>
      <c r="V285" s="89">
        <f t="shared" si="11"/>
        <v>0</v>
      </c>
      <c r="W285" s="89">
        <f t="shared" si="12"/>
        <v>0</v>
      </c>
    </row>
    <row r="286" spans="1:23" ht="14.25" thickBot="1" thickTop="1">
      <c r="A286" s="5" t="s">
        <v>80</v>
      </c>
      <c r="B286" s="46"/>
      <c r="C286" s="46"/>
      <c r="D286" s="46"/>
      <c r="E286" s="176"/>
      <c r="F286" s="141"/>
      <c r="G286" s="186"/>
      <c r="H286" s="112"/>
      <c r="I286" s="23"/>
      <c r="J286" s="23"/>
      <c r="K286" s="23"/>
      <c r="L286" s="120"/>
      <c r="M286" s="181"/>
      <c r="N286" s="112"/>
      <c r="O286" s="23"/>
      <c r="P286" s="23"/>
      <c r="Q286" s="23"/>
      <c r="R286" s="120"/>
      <c r="S286" s="122"/>
      <c r="T286" s="182">
        <f t="shared" si="10"/>
        <v>0</v>
      </c>
      <c r="U286" s="182">
        <f>G286-S214</f>
        <v>0</v>
      </c>
      <c r="V286" s="89">
        <f t="shared" si="11"/>
        <v>0</v>
      </c>
      <c r="W286" s="89">
        <f t="shared" si="12"/>
        <v>0</v>
      </c>
    </row>
    <row r="287" ht="12" thickTop="1">
      <c r="G287" s="143"/>
    </row>
    <row r="288" ht="11.25">
      <c r="A288" t="s">
        <v>197</v>
      </c>
    </row>
    <row r="291" spans="1:3" ht="11.25">
      <c r="A291" s="108" t="s">
        <v>99</v>
      </c>
      <c r="B291" s="108"/>
      <c r="C291" s="108"/>
    </row>
    <row r="293" spans="1:7" ht="15">
      <c r="A293" s="78" t="s">
        <v>100</v>
      </c>
      <c r="B293" s="78"/>
      <c r="C293" s="78"/>
      <c r="D293" s="78"/>
      <c r="E293" s="78"/>
      <c r="F293" s="78"/>
      <c r="G293" s="78"/>
    </row>
    <row r="294" ht="11.25">
      <c r="A294" s="6" t="s">
        <v>101</v>
      </c>
    </row>
    <row r="302" ht="11.25">
      <c r="C302" t="s">
        <v>79</v>
      </c>
    </row>
  </sheetData>
  <sheetProtection/>
  <mergeCells count="60">
    <mergeCell ref="A1:Y1"/>
    <mergeCell ref="B2:G2"/>
    <mergeCell ref="H2:M2"/>
    <mergeCell ref="N2:S2"/>
    <mergeCell ref="T2:Y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75:G75"/>
    <mergeCell ref="H75:M75"/>
    <mergeCell ref="N75:S75"/>
    <mergeCell ref="T75:U75"/>
    <mergeCell ref="B76:C76"/>
    <mergeCell ref="D76:E76"/>
    <mergeCell ref="F76:G76"/>
    <mergeCell ref="H76:I76"/>
    <mergeCell ref="J76:K76"/>
    <mergeCell ref="L76:M76"/>
    <mergeCell ref="N76:O76"/>
    <mergeCell ref="P76:Q76"/>
    <mergeCell ref="R76:S76"/>
    <mergeCell ref="T76:U76"/>
    <mergeCell ref="B149:G149"/>
    <mergeCell ref="H149:M149"/>
    <mergeCell ref="N149:S149"/>
    <mergeCell ref="Y149:AA149"/>
    <mergeCell ref="B150:C150"/>
    <mergeCell ref="D150:E150"/>
    <mergeCell ref="F150:G150"/>
    <mergeCell ref="H150:I150"/>
    <mergeCell ref="J150:K150"/>
    <mergeCell ref="L150:M150"/>
    <mergeCell ref="N150:O150"/>
    <mergeCell ref="P150:Q150"/>
    <mergeCell ref="R150:S150"/>
    <mergeCell ref="B221:G221"/>
    <mergeCell ref="H221:M221"/>
    <mergeCell ref="N221:S221"/>
    <mergeCell ref="T221:U221"/>
    <mergeCell ref="V221:W221"/>
    <mergeCell ref="B222:C222"/>
    <mergeCell ref="D222:E222"/>
    <mergeCell ref="F222:G222"/>
    <mergeCell ref="H222:I222"/>
    <mergeCell ref="J222:K222"/>
    <mergeCell ref="L222:M222"/>
    <mergeCell ref="N222:O222"/>
    <mergeCell ref="P222:Q222"/>
    <mergeCell ref="R222:S222"/>
    <mergeCell ref="T222:U222"/>
    <mergeCell ref="V222:W2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2017-03-10T11:51:06Z</dcterms:created>
  <dcterms:modified xsi:type="dcterms:W3CDTF">2020-04-15T08:31:09Z</dcterms:modified>
  <cp:category/>
  <cp:version/>
  <cp:contentType/>
  <cp:contentStatus/>
</cp:coreProperties>
</file>